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绩效目标自评表" sheetId="6" r:id="rId1"/>
  </sheets>
  <calcPr calcId="144525" iterate="1" iterateCount="100" iterateDelta="0.001"/>
</workbook>
</file>

<file path=xl/sharedStrings.xml><?xml version="1.0" encoding="utf-8"?>
<sst xmlns="http://schemas.openxmlformats.org/spreadsheetml/2006/main" count="93" uniqueCount="85">
  <si>
    <t>绩效目标自评表</t>
  </si>
  <si>
    <t>（2019年度）</t>
  </si>
  <si>
    <t>项目名称</t>
  </si>
  <si>
    <t>庭院经济供水配套工程项目</t>
  </si>
  <si>
    <t>项目负责人及电话</t>
  </si>
  <si>
    <t>张明(13899155912)</t>
  </si>
  <si>
    <t>主管部门</t>
  </si>
  <si>
    <t>麦盖提县水利局</t>
  </si>
  <si>
    <t>实施单位</t>
  </si>
  <si>
    <t>麦盖提县农村饮水安全工程管理站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</si>
  <si>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</si>
  <si>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</si>
  <si>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</si>
  <si>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</si>
  <si>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</si>
  <si>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</si>
  <si>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</si>
  <si>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</si>
  <si>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</si>
  <si>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</si>
  <si>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</si>
  <si>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</si>
  <si>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</si>
  <si>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1、麦盖提县9个乡52个贫困村新建扬水站，建设管道，购买水泵，为我县4531户贫困户庭院经济发展提供最有利的保障，工程总投资950万元。
2、利用贫困户院落占用的闲置土地资源、闲散劳力大力发展庭院经济，增加农户的经济收入、美化居住环境，庭院经济供水有利保障庭院经济健康发展，确保我县扶贫攻坚战役的胜利。</t>
  </si>
  <si>
    <t>1、购买水泵6653套，铺设管道80公里，新建扬水站37个，解决52个深度贫困村庭院经济供水问题，总投资790.23万元。
2、利用贫困户院落占用的闲置土地资源、闲散劳力大力发展庭院经济，增加农户的经济收入、美化居住环境，庭院经济供水有利保障庭院经济健康发展，确保我县扶贫攻坚战役的胜利。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</si>
  <si>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</si>
  <si>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</si>
  <si>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</si>
  <si>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</si>
  <si>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</si>
  <si>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</si>
  <si>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</si>
  <si>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</si>
  <si>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</si>
  <si>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建设管道（公里）</t>
  </si>
  <si>
    <t>≥80</t>
  </si>
  <si>
    <t>购买水泵（台）</t>
  </si>
  <si>
    <t>≥6653</t>
  </si>
  <si>
    <t>涉及贫困村（个）</t>
  </si>
  <si>
    <t>≥52</t>
  </si>
  <si>
    <t>新建扬水站（座）</t>
  </si>
  <si>
    <t>≥37</t>
  </si>
  <si>
    <t>涉及人口（人）</t>
  </si>
  <si>
    <t>≥35556</t>
  </si>
  <si>
    <t>质量指标</t>
  </si>
  <si>
    <t>行政单位监督检查次数（次）</t>
  </si>
  <si>
    <t>≥20</t>
  </si>
  <si>
    <t>建设单位监督检查次数（次）</t>
  </si>
  <si>
    <t>监理单位监督检查驻场天数（天）</t>
  </si>
  <si>
    <t>≥30</t>
  </si>
  <si>
    <t>项目（工程）验收合格率</t>
  </si>
  <si>
    <t>时效指标</t>
  </si>
  <si>
    <t>2019年3月开工及时率</t>
  </si>
  <si>
    <t>2019年4月8日完工及时率</t>
  </si>
  <si>
    <t>成本指标</t>
  </si>
  <si>
    <t>建筑工程总投资概算（万元）</t>
  </si>
  <si>
    <t>≤285.56</t>
  </si>
  <si>
    <t>施工临时工程（万元）</t>
  </si>
  <si>
    <t>≤9.92</t>
  </si>
  <si>
    <t>独立费用（万元）</t>
  </si>
  <si>
    <t>≤66.89</t>
  </si>
  <si>
    <t>水土保持环境保护工程费用（万元）</t>
  </si>
  <si>
    <t>≤9.01</t>
  </si>
  <si>
    <t>机电设备及安装工程总投资概算（万元）</t>
  </si>
  <si>
    <t>≤578.62</t>
  </si>
  <si>
    <t>效益指标（30分）</t>
  </si>
  <si>
    <t>经济效益指标</t>
  </si>
  <si>
    <t>为农户庭院经济发展增产增效</t>
  </si>
  <si>
    <t>显著提升</t>
  </si>
  <si>
    <t>社会效益指标</t>
  </si>
  <si>
    <t>庭院供水率</t>
  </si>
  <si>
    <t>水资源利用系数较实施前有所提高</t>
  </si>
  <si>
    <t>受益建档立卡贫困户（户）</t>
  </si>
  <si>
    <t>≥4531</t>
  </si>
  <si>
    <t>生态效益指标</t>
  </si>
  <si>
    <t>灌溉水利用系数（平方米）</t>
  </si>
  <si>
    <t>可持续影响指标</t>
  </si>
  <si>
    <t>工程使用年限（年）</t>
  </si>
  <si>
    <t>≥15</t>
  </si>
  <si>
    <t>项目区高效节水示范作用</t>
  </si>
  <si>
    <t>满意度指标（10分）</t>
  </si>
  <si>
    <t>服务对象满意度指标</t>
  </si>
  <si>
    <t>受益贫困人口满意度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</si>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</sst>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1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3" borderId="20" applyNumberFormat="0" applyFon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25" borderId="17" applyNumberFormat="0" applyAlignment="0" applyProtection="0">
      <alignment vertical="center"/>
    </xf>
    <xf numFmtId="0" fontId="23" fillId="25" borderId="15" applyNumberFormat="0" applyAlignment="0" applyProtection="0">
      <alignment vertical="center"/>
    </xf>
    <xf numFmtId="0" fontId="25" fillId="30" borderId="1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4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7" fillId="2" borderId="5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9" fontId="7" fillId="2" borderId="5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0" fontId="6" fillId="0" borderId="5" xfId="0" applyNumberFormat="1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7"/>
  <sheetViews>
    <sheetView tabSelected="1" zoomScale="90" zoomScaleNormal="90" topLeftCell="A16" workbookViewId="0">
      <selection activeCell="D12" sqref="D12:D35"/>
    </sheetView>
  </sheetViews>
  <sheetFormatPr defaultColWidth="9" defaultRowHeight="14.4"/>
  <cols>
    <col min="1" max="1" width="6.75" customWidth="1"/>
    <col min="2" max="2" width="10.5" customWidth="1"/>
    <col min="3" max="3" width="9.87037037037037" customWidth="1"/>
    <col min="4" max="4" width="36.3611111111111" customWidth="1"/>
    <col min="5" max="5" width="12.1296296296296" customWidth="1"/>
    <col min="6" max="6" width="12.25" customWidth="1"/>
    <col min="7" max="7" width="10.3703703703704" customWidth="1"/>
    <col min="8" max="8" width="8.37037037037037" customWidth="1"/>
    <col min="9" max="9" width="9.62962962962963" customWidth="1"/>
    <col min="10" max="10" width="16.75" customWidth="1"/>
  </cols>
  <sheetData>
    <row r="1" ht="33.75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31"/>
    </row>
    <row r="2" ht="21.7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32"/>
    </row>
    <row r="3" ht="30.75" customHeight="1" spans="1:10">
      <c r="A3" s="5" t="s">
        <v>2</v>
      </c>
      <c r="B3" s="5"/>
      <c r="C3" s="5"/>
      <c r="D3" s="6" t="s">
        <v>3</v>
      </c>
      <c r="E3" s="6"/>
      <c r="F3" s="5" t="s">
        <v>4</v>
      </c>
      <c r="G3" s="6" t="s">
        <v>5</v>
      </c>
      <c r="H3" s="6"/>
      <c r="I3" s="6"/>
      <c r="J3" s="6"/>
    </row>
    <row r="4" ht="23.25" customHeight="1" spans="1:10">
      <c r="A4" s="5" t="s">
        <v>6</v>
      </c>
      <c r="B4" s="5"/>
      <c r="C4" s="5"/>
      <c r="D4" s="6" t="s">
        <v>7</v>
      </c>
      <c r="E4" s="6"/>
      <c r="F4" s="5" t="s">
        <v>8</v>
      </c>
      <c r="G4" s="6" t="s">
        <v>9</v>
      </c>
      <c r="H4" s="6"/>
      <c r="I4" s="6"/>
      <c r="J4" s="6"/>
    </row>
    <row r="5" ht="31.5" customHeight="1" spans="1:10">
      <c r="A5" s="5" t="s">
        <v>10</v>
      </c>
      <c r="B5" s="5"/>
      <c r="C5" s="5"/>
      <c r="D5" s="5"/>
      <c r="E5" s="7" t="s">
        <v>11</v>
      </c>
      <c r="F5" s="5" t="s">
        <v>12</v>
      </c>
      <c r="G5" s="5"/>
      <c r="H5" s="7" t="s">
        <v>13</v>
      </c>
      <c r="I5" s="7" t="s">
        <v>14</v>
      </c>
      <c r="J5" s="7" t="s">
        <v>15</v>
      </c>
    </row>
    <row r="6" ht="32.25" customHeight="1" spans="1:10">
      <c r="A6" s="5"/>
      <c r="B6" s="5"/>
      <c r="C6" s="5"/>
      <c r="D6" s="5" t="s">
        <v>16</v>
      </c>
      <c r="E6" s="8">
        <v>790.23</v>
      </c>
      <c r="F6" s="9">
        <v>790.23</v>
      </c>
      <c r="G6" s="10"/>
      <c r="H6" s="7">
        <v>10</v>
      </c>
      <c r="I6" s="33">
        <f>F6/E6</f>
        <v>1</v>
      </c>
      <c r="J6" s="34">
        <f>I6*H6</f>
        <v>10</v>
      </c>
    </row>
    <row r="7" ht="27" customHeight="1" spans="1:10">
      <c r="A7" s="5"/>
      <c r="B7" s="5"/>
      <c r="C7" s="5"/>
      <c r="D7" s="5" t="s">
        <v>17</v>
      </c>
      <c r="E7" s="8">
        <v>790.23</v>
      </c>
      <c r="F7" s="9">
        <v>790.23</v>
      </c>
      <c r="G7" s="10"/>
      <c r="H7" s="7" t="s">
        <v>18</v>
      </c>
      <c r="I7" s="33">
        <f>F7/E7</f>
        <v>1</v>
      </c>
      <c r="J7" s="28" t="s">
        <v>18</v>
      </c>
    </row>
    <row r="8" ht="21" customHeight="1" spans="1:10">
      <c r="A8" s="5"/>
      <c r="B8" s="5"/>
      <c r="C8" s="5"/>
      <c r="D8" s="5" t="s">
        <v>19</v>
      </c>
      <c r="E8" s="8"/>
      <c r="F8" s="9"/>
      <c r="G8" s="10"/>
      <c r="H8" s="7" t="s">
        <v>18</v>
      </c>
      <c r="I8" s="33"/>
      <c r="J8" s="28" t="s">
        <v>18</v>
      </c>
    </row>
    <row r="9" ht="23.25" customHeight="1" spans="1:10">
      <c r="A9" s="11" t="s">
        <v>20</v>
      </c>
      <c r="B9" s="5" t="s">
        <v>21</v>
      </c>
      <c r="C9" s="5"/>
      <c r="D9" s="5"/>
      <c r="E9" s="5"/>
      <c r="F9" s="5" t="s">
        <v>22</v>
      </c>
      <c r="G9" s="5"/>
      <c r="H9" s="5"/>
      <c r="I9" s="5"/>
      <c r="J9" s="5"/>
    </row>
    <row r="10" ht="113" customHeight="1" spans="1:10">
      <c r="A10" s="12"/>
      <c r="B10" s="13" t="s">
        <v>23</v>
      </c>
      <c r="C10" s="13"/>
      <c r="D10" s="13"/>
      <c r="E10" s="13"/>
      <c r="F10" s="13" t="s">
        <v>24</v>
      </c>
      <c r="G10" s="13"/>
      <c r="H10" s="13"/>
      <c r="I10" s="13"/>
      <c r="J10" s="13"/>
    </row>
    <row r="11" ht="42" customHeight="1" spans="1:10">
      <c r="A11" s="11" t="s">
        <v>25</v>
      </c>
      <c r="B11" s="5" t="s">
        <v>26</v>
      </c>
      <c r="C11" s="5" t="s">
        <v>27</v>
      </c>
      <c r="D11" s="5" t="s">
        <v>28</v>
      </c>
      <c r="E11" s="5" t="s">
        <v>13</v>
      </c>
      <c r="F11" s="14" t="s">
        <v>29</v>
      </c>
      <c r="G11" s="14" t="s">
        <v>30</v>
      </c>
      <c r="H11" s="14" t="s">
        <v>15</v>
      </c>
      <c r="I11" s="14" t="s">
        <v>31</v>
      </c>
      <c r="J11" s="14"/>
    </row>
    <row r="12" ht="15.6" spans="1:10">
      <c r="A12" s="12"/>
      <c r="B12" s="6" t="s">
        <v>32</v>
      </c>
      <c r="C12" s="6" t="s">
        <v>33</v>
      </c>
      <c r="D12" s="15" t="s">
        <v>34</v>
      </c>
      <c r="E12" s="6">
        <v>3</v>
      </c>
      <c r="F12" s="16" t="s">
        <v>35</v>
      </c>
      <c r="G12" s="17">
        <v>80</v>
      </c>
      <c r="H12" s="6">
        <v>3</v>
      </c>
      <c r="I12" s="35"/>
      <c r="J12" s="35"/>
    </row>
    <row r="13" ht="15.6" spans="1:10">
      <c r="A13" s="12"/>
      <c r="B13" s="6"/>
      <c r="C13" s="6"/>
      <c r="D13" s="15" t="s">
        <v>36</v>
      </c>
      <c r="E13" s="6">
        <v>3</v>
      </c>
      <c r="F13" s="16" t="s">
        <v>37</v>
      </c>
      <c r="G13" s="17">
        <v>6653</v>
      </c>
      <c r="H13" s="6">
        <v>3</v>
      </c>
      <c r="I13" s="36"/>
      <c r="J13" s="37"/>
    </row>
    <row r="14" ht="15.6" spans="1:10">
      <c r="A14" s="12"/>
      <c r="B14" s="6"/>
      <c r="C14" s="6"/>
      <c r="D14" s="15" t="s">
        <v>38</v>
      </c>
      <c r="E14" s="6">
        <v>3</v>
      </c>
      <c r="F14" s="16" t="s">
        <v>39</v>
      </c>
      <c r="G14" s="17">
        <v>52</v>
      </c>
      <c r="H14" s="6">
        <v>3</v>
      </c>
      <c r="I14" s="36"/>
      <c r="J14" s="37"/>
    </row>
    <row r="15" ht="15.6" spans="1:10">
      <c r="A15" s="12"/>
      <c r="B15" s="18"/>
      <c r="C15" s="18"/>
      <c r="D15" s="15" t="s">
        <v>40</v>
      </c>
      <c r="E15" s="6">
        <v>3</v>
      </c>
      <c r="F15" s="16" t="s">
        <v>41</v>
      </c>
      <c r="G15" s="17">
        <v>37</v>
      </c>
      <c r="H15" s="6">
        <v>3</v>
      </c>
      <c r="I15" s="35"/>
      <c r="J15" s="35"/>
    </row>
    <row r="16" ht="15.6" spans="1:10">
      <c r="A16" s="12"/>
      <c r="B16" s="18"/>
      <c r="C16" s="18"/>
      <c r="D16" s="15" t="s">
        <v>42</v>
      </c>
      <c r="E16" s="6">
        <v>3</v>
      </c>
      <c r="F16" s="17" t="s">
        <v>43</v>
      </c>
      <c r="G16" s="17">
        <v>35556</v>
      </c>
      <c r="H16" s="6">
        <v>3</v>
      </c>
      <c r="I16" s="35"/>
      <c r="J16" s="35"/>
    </row>
    <row r="17" ht="15.6" spans="1:10">
      <c r="A17" s="12"/>
      <c r="B17" s="18"/>
      <c r="C17" s="6" t="s">
        <v>44</v>
      </c>
      <c r="D17" s="15" t="s">
        <v>45</v>
      </c>
      <c r="E17" s="6">
        <v>3</v>
      </c>
      <c r="F17" s="16" t="s">
        <v>46</v>
      </c>
      <c r="G17" s="16">
        <v>20</v>
      </c>
      <c r="H17" s="6">
        <v>3</v>
      </c>
      <c r="I17" s="35"/>
      <c r="J17" s="35"/>
    </row>
    <row r="18" ht="15.6" spans="1:10">
      <c r="A18" s="12"/>
      <c r="B18" s="18"/>
      <c r="C18" s="6"/>
      <c r="D18" s="15" t="s">
        <v>47</v>
      </c>
      <c r="E18" s="6">
        <v>3</v>
      </c>
      <c r="F18" s="16" t="s">
        <v>46</v>
      </c>
      <c r="G18" s="16">
        <v>20</v>
      </c>
      <c r="H18" s="6">
        <v>3</v>
      </c>
      <c r="I18" s="36"/>
      <c r="J18" s="37"/>
    </row>
    <row r="19" ht="15.6" spans="1:10">
      <c r="A19" s="12"/>
      <c r="B19" s="18"/>
      <c r="C19" s="18"/>
      <c r="D19" s="15" t="s">
        <v>48</v>
      </c>
      <c r="E19" s="6">
        <v>3</v>
      </c>
      <c r="F19" s="16" t="s">
        <v>49</v>
      </c>
      <c r="G19" s="16">
        <v>30</v>
      </c>
      <c r="H19" s="6">
        <v>3</v>
      </c>
      <c r="I19" s="36"/>
      <c r="J19" s="37"/>
    </row>
    <row r="20" ht="15.6" spans="1:10">
      <c r="A20" s="12"/>
      <c r="B20" s="18"/>
      <c r="C20" s="18"/>
      <c r="D20" s="15" t="s">
        <v>50</v>
      </c>
      <c r="E20" s="6">
        <v>3</v>
      </c>
      <c r="F20" s="19">
        <v>1</v>
      </c>
      <c r="G20" s="19">
        <v>1</v>
      </c>
      <c r="H20" s="6">
        <v>3</v>
      </c>
      <c r="I20" s="36"/>
      <c r="J20" s="37"/>
    </row>
    <row r="21" ht="15.6" spans="1:10">
      <c r="A21" s="12"/>
      <c r="B21" s="18"/>
      <c r="C21" s="6" t="s">
        <v>51</v>
      </c>
      <c r="D21" s="20" t="s">
        <v>52</v>
      </c>
      <c r="E21" s="6">
        <v>3</v>
      </c>
      <c r="F21" s="21">
        <v>1</v>
      </c>
      <c r="G21" s="21">
        <v>1</v>
      </c>
      <c r="H21" s="6">
        <v>3</v>
      </c>
      <c r="I21" s="36"/>
      <c r="J21" s="37"/>
    </row>
    <row r="22" ht="15.6" spans="1:10">
      <c r="A22" s="12"/>
      <c r="B22" s="18"/>
      <c r="C22" s="18"/>
      <c r="D22" s="20" t="s">
        <v>53</v>
      </c>
      <c r="E22" s="6">
        <v>3</v>
      </c>
      <c r="F22" s="21">
        <v>1</v>
      </c>
      <c r="G22" s="21">
        <v>1</v>
      </c>
      <c r="H22" s="6">
        <v>3</v>
      </c>
      <c r="I22" s="36"/>
      <c r="J22" s="37"/>
    </row>
    <row r="23" ht="15.6" spans="1:10">
      <c r="A23" s="12"/>
      <c r="B23" s="18"/>
      <c r="C23" s="6" t="s">
        <v>54</v>
      </c>
      <c r="D23" s="15" t="s">
        <v>55</v>
      </c>
      <c r="E23" s="6">
        <v>3</v>
      </c>
      <c r="F23" s="16" t="s">
        <v>56</v>
      </c>
      <c r="G23" s="17">
        <v>236.58</v>
      </c>
      <c r="H23" s="6">
        <v>3</v>
      </c>
      <c r="I23" s="36"/>
      <c r="J23" s="37"/>
    </row>
    <row r="24" ht="15.6" spans="1:10">
      <c r="A24" s="12"/>
      <c r="B24" s="18"/>
      <c r="C24" s="6"/>
      <c r="D24" s="15" t="s">
        <v>57</v>
      </c>
      <c r="E24" s="6">
        <v>3</v>
      </c>
      <c r="F24" s="16" t="s">
        <v>58</v>
      </c>
      <c r="G24" s="17">
        <v>8.95</v>
      </c>
      <c r="H24" s="6">
        <v>3</v>
      </c>
      <c r="I24" s="36"/>
      <c r="J24" s="37"/>
    </row>
    <row r="25" ht="15.6" spans="1:10">
      <c r="A25" s="12"/>
      <c r="B25" s="18"/>
      <c r="C25" s="6"/>
      <c r="D25" s="15" t="s">
        <v>59</v>
      </c>
      <c r="E25" s="6">
        <v>3</v>
      </c>
      <c r="F25" s="16" t="s">
        <v>60</v>
      </c>
      <c r="G25" s="17">
        <v>46.51</v>
      </c>
      <c r="H25" s="6">
        <v>3</v>
      </c>
      <c r="I25" s="36"/>
      <c r="J25" s="37"/>
    </row>
    <row r="26" ht="15.6" spans="1:10">
      <c r="A26" s="12"/>
      <c r="B26" s="18"/>
      <c r="C26" s="18"/>
      <c r="D26" s="15" t="s">
        <v>61</v>
      </c>
      <c r="E26" s="6">
        <v>4</v>
      </c>
      <c r="F26" s="16" t="s">
        <v>62</v>
      </c>
      <c r="G26" s="17">
        <v>4.76</v>
      </c>
      <c r="H26" s="6">
        <v>4</v>
      </c>
      <c r="I26" s="36"/>
      <c r="J26" s="37"/>
    </row>
    <row r="27" ht="31.2" spans="1:10">
      <c r="A27" s="12"/>
      <c r="B27" s="18"/>
      <c r="C27" s="18"/>
      <c r="D27" s="15" t="s">
        <v>63</v>
      </c>
      <c r="E27" s="6">
        <v>4</v>
      </c>
      <c r="F27" s="16" t="s">
        <v>64</v>
      </c>
      <c r="G27" s="17">
        <v>493.42</v>
      </c>
      <c r="H27" s="6">
        <v>4</v>
      </c>
      <c r="I27" s="36"/>
      <c r="J27" s="37"/>
    </row>
    <row r="28" ht="31.2" spans="1:10">
      <c r="A28" s="12"/>
      <c r="B28" s="22" t="s">
        <v>65</v>
      </c>
      <c r="C28" s="6" t="s">
        <v>66</v>
      </c>
      <c r="D28" s="15" t="s">
        <v>67</v>
      </c>
      <c r="E28" s="6">
        <v>4</v>
      </c>
      <c r="F28" s="23" t="s">
        <v>68</v>
      </c>
      <c r="G28" s="24">
        <v>1</v>
      </c>
      <c r="H28" s="6">
        <v>4</v>
      </c>
      <c r="I28" s="36"/>
      <c r="J28" s="37"/>
    </row>
    <row r="29" ht="15.6" spans="1:10">
      <c r="A29" s="12"/>
      <c r="B29" s="25"/>
      <c r="C29" s="6" t="s">
        <v>69</v>
      </c>
      <c r="D29" s="15" t="s">
        <v>70</v>
      </c>
      <c r="E29" s="6">
        <v>4</v>
      </c>
      <c r="F29" s="21">
        <v>1</v>
      </c>
      <c r="G29" s="19">
        <v>1</v>
      </c>
      <c r="H29" s="6">
        <v>4</v>
      </c>
      <c r="I29" s="36"/>
      <c r="J29" s="37"/>
    </row>
    <row r="30" ht="15.6" spans="1:10">
      <c r="A30" s="12"/>
      <c r="B30" s="25"/>
      <c r="C30" s="6"/>
      <c r="D30" s="15" t="s">
        <v>71</v>
      </c>
      <c r="E30" s="6">
        <v>4</v>
      </c>
      <c r="F30" s="17" t="s">
        <v>68</v>
      </c>
      <c r="G30" s="21">
        <v>1</v>
      </c>
      <c r="H30" s="6">
        <v>4</v>
      </c>
      <c r="I30" s="36"/>
      <c r="J30" s="37"/>
    </row>
    <row r="31" ht="15.6" spans="1:10">
      <c r="A31" s="12"/>
      <c r="B31" s="25"/>
      <c r="C31" s="6"/>
      <c r="D31" s="15" t="s">
        <v>72</v>
      </c>
      <c r="E31" s="6">
        <v>5</v>
      </c>
      <c r="F31" s="17" t="s">
        <v>73</v>
      </c>
      <c r="G31" s="16">
        <v>8708</v>
      </c>
      <c r="H31" s="6">
        <v>5</v>
      </c>
      <c r="I31" s="36"/>
      <c r="J31" s="37"/>
    </row>
    <row r="32" ht="31.2" spans="1:10">
      <c r="A32" s="12"/>
      <c r="B32" s="25"/>
      <c r="C32" s="6" t="s">
        <v>74</v>
      </c>
      <c r="D32" s="15" t="s">
        <v>75</v>
      </c>
      <c r="E32" s="6">
        <v>4</v>
      </c>
      <c r="F32" s="16">
        <v>0.46</v>
      </c>
      <c r="G32" s="17">
        <v>0.46</v>
      </c>
      <c r="H32" s="6">
        <v>4</v>
      </c>
      <c r="I32" s="36"/>
      <c r="J32" s="37"/>
    </row>
    <row r="33" ht="15.6" spans="1:10">
      <c r="A33" s="12"/>
      <c r="B33" s="25"/>
      <c r="C33" s="22" t="s">
        <v>76</v>
      </c>
      <c r="D33" s="15" t="s">
        <v>77</v>
      </c>
      <c r="E33" s="6">
        <v>5</v>
      </c>
      <c r="F33" s="17" t="s">
        <v>78</v>
      </c>
      <c r="G33" s="17">
        <v>15</v>
      </c>
      <c r="H33" s="6">
        <v>5</v>
      </c>
      <c r="I33" s="36"/>
      <c r="J33" s="37"/>
    </row>
    <row r="34" ht="15.6" spans="1:10">
      <c r="A34" s="12"/>
      <c r="B34" s="26"/>
      <c r="C34" s="26"/>
      <c r="D34" s="15" t="s">
        <v>79</v>
      </c>
      <c r="E34" s="6">
        <v>4</v>
      </c>
      <c r="F34" s="17" t="s">
        <v>68</v>
      </c>
      <c r="G34" s="21">
        <v>1</v>
      </c>
      <c r="H34" s="6">
        <v>4</v>
      </c>
      <c r="I34" s="35"/>
      <c r="J34" s="35"/>
    </row>
    <row r="35" ht="46.8" spans="1:10">
      <c r="A35" s="12"/>
      <c r="B35" s="6" t="s">
        <v>80</v>
      </c>
      <c r="C35" s="6" t="s">
        <v>81</v>
      </c>
      <c r="D35" s="15" t="s">
        <v>82</v>
      </c>
      <c r="E35" s="6">
        <v>10</v>
      </c>
      <c r="F35" s="17" t="s">
        <v>83</v>
      </c>
      <c r="G35" s="19">
        <v>0.95</v>
      </c>
      <c r="H35" s="6">
        <v>10</v>
      </c>
      <c r="I35" s="35"/>
      <c r="J35" s="35"/>
    </row>
    <row r="36" ht="14.25" customHeight="1" spans="1:10">
      <c r="A36" s="27" t="s">
        <v>84</v>
      </c>
      <c r="B36" s="27"/>
      <c r="C36" s="27"/>
      <c r="D36" s="27"/>
      <c r="E36" s="28">
        <f>SUM(E12:E35)+H6</f>
        <v>100</v>
      </c>
      <c r="F36" s="29"/>
      <c r="G36" s="30"/>
      <c r="H36" s="28">
        <f>SUM(H12:H35)+J6</f>
        <v>100</v>
      </c>
      <c r="I36" s="38"/>
      <c r="J36" s="38"/>
    </row>
    <row r="37" ht="14.25" customHeight="1"/>
  </sheetData>
  <mergeCells count="55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A36:D36"/>
    <mergeCell ref="F36:G36"/>
    <mergeCell ref="I36:J36"/>
    <mergeCell ref="A9:A10"/>
    <mergeCell ref="A11:A35"/>
    <mergeCell ref="B12:B27"/>
    <mergeCell ref="B28:B34"/>
    <mergeCell ref="C12:C16"/>
    <mergeCell ref="C17:C20"/>
    <mergeCell ref="C21:C22"/>
    <mergeCell ref="C23:C27"/>
    <mergeCell ref="C29:C31"/>
    <mergeCell ref="C33:C34"/>
    <mergeCell ref="A5:C8"/>
  </mergeCells>
  <printOptions horizontalCentered="1"/>
  <pageMargins left="0.708661417322835" right="0.708661417322835" top="0.4" bottom="0.3" header="0.17" footer="0.17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2020-05-04T13:45:03Z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