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29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<sst xmlns="http://schemas.openxmlformats.org/spreadsheetml/2006/main" count="96">
  <si>
    <t>绩效目标自评表</t>
  </si>
  <si>
    <t>（2019年度）</t>
  </si>
  <si>
    <t>项目名称</t>
  </si>
  <si>
    <t>农村饮水安全工程项目</t>
  </si>
  <si>
    <t>项目负责人及电话</t>
  </si>
  <si>
    <t>张明(13899155912)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</si>
  <si>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</si>
  <si>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</si>
  <si>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</si>
  <si>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</si>
  <si>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</si>
  <si>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</si>
  <si>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</si>
  <si>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</si>
  <si>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</si>
  <si>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</si>
  <si>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</si>
  <si>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</si>
  <si>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</si>
  <si>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</si>
  <si>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</si>
  <si>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</si>
  <si>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</si>
  <si>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1、（1）巴扎结米镇建设清水池1座、水处理车间1座、加压泵房1座；水处理设备1套；安防设备1套；自动化设备1套；新建输配水管网32.78公里及相关配套设施建设，
（2）库木库萨尔乡新建清水池1座、加压泵站1座、水处理车间1座；水处理设备1套；安防设备1套；自动化设备1套；水新建输配水管道61.10公里及相关配套设施建设，
（3）央塔克乡和昂格特勒克乡新建清水池2座、加压泵房2座、管理站房1座；安防设备1套、自动化控制系统1套；新建输配水管道155.43公里及相关配套设施建设，
（4）尕孜库勒乡和克孜勒阿瓦提乡新建清水池2座、水处理车间1座；水处理设备1套；自动化控制系统1套；新建输配水管道90.56公里及相关配套设施建设，
2、贫困村饮水安全工程：央塔克乡、昂格特勒克乡新建原水池1座，水处理车间1座；上水处理设备1套，
3、实施农村安全饮水工程，为37514户（含9340户建档立卡贫困户）居民提供安全饮水，减少农村涉水性疾病，提高健康水平；提升农民生活品质，促进美丽乡村建设；提高农村供水保证率，增强抗旱防灾能力；解放农村劳动力，促进农居增收；增进民族团结，维护社会和谐稳定。</t>
  </si>
  <si>
    <t>1、已完成（1）巴扎结米镇建设清水池1座、水处理车间1座、加压泵房1座；水处理设备1套；安防设备1套；自动化设备1套；新建输配水管网32.78公里及相关配套设施建设，
（2）库木库萨尔乡新建清水池1座、加压泵站1座、水处理车间1座；水处理设备1套；安防设备1套；自动化设备1套；水新建输配水管道61.10公里及相关配套设施建设，
（3）央塔克乡和昂格特勒克乡新建清水池2座、加压泵房2座、管理站房1座；安防设备1套、自动化控制系统1套；新建输配水管道155.43公里及相关配套设施建设，
（4）尕孜库勒乡和克孜勒阿瓦提乡新建清水池2座、水处理车间1座；水处理设备1套；自动化控制系统1套；新建输配水管道90.56公里及相关配套设施建设，
2、贫困村饮水安全工程：央塔克乡、昂格特勒克乡新建原水池1座，水处理车间1座；上水处理设备1套。建设完毕。
3、实施农村安全饮水工程，为37514户（含9340户建档立卡贫困户）居民提供安全饮水，减少了农村涉水性疾病，提高了健康水平；提升了农民生活品质，促进了美丽乡村建设；提高了农村供水保证率，增强了抗旱防灾能力；解放了农村劳动力，促进了农居增收；增进了民族团结，维护了社会和谐稳定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</si>
  <si>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</si>
  <si>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</si>
  <si>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</si>
  <si>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</si>
  <si>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</si>
  <si>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</si>
  <si>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</si>
  <si>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</si>
  <si>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</si>
  <si>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★★★新建或改善贫困村饮水设施数量（≥**个）</t>
  </si>
  <si>
    <t>&gt;=10个</t>
  </si>
  <si>
    <t>10个</t>
  </si>
  <si>
    <t>铺设管道</t>
  </si>
  <si>
    <t>&gt;=339.87公里</t>
  </si>
  <si>
    <t>339.87公里</t>
  </si>
  <si>
    <t>供水入户数量</t>
  </si>
  <si>
    <t>&gt;=37514户</t>
  </si>
  <si>
    <t>37514户</t>
  </si>
  <si>
    <t>质量指标</t>
  </si>
  <si>
    <t>★项目（工程）验收合格率（100%）</t>
  </si>
  <si>
    <t>=100%</t>
  </si>
  <si>
    <t>★★★饮水设施改造后水质达标率（≥**%）</t>
  </si>
  <si>
    <t>&gt;=100%</t>
  </si>
  <si>
    <t>行政单位监督检查次数</t>
  </si>
  <si>
    <t>&gt;=20次</t>
  </si>
  <si>
    <t>20次</t>
  </si>
  <si>
    <t>建设单位监督检查次数</t>
  </si>
  <si>
    <t>&gt;=50次</t>
  </si>
  <si>
    <t>50次</t>
  </si>
  <si>
    <t>每日水量</t>
  </si>
  <si>
    <t>19101.62立方米</t>
  </si>
  <si>
    <t>监理单位监督检查次数</t>
  </si>
  <si>
    <t>&gt;=80次</t>
  </si>
  <si>
    <t>80次</t>
  </si>
  <si>
    <t>时效指标</t>
  </si>
  <si>
    <t>2019年3月开工及时率</t>
  </si>
  <si>
    <t>2019年6月完工及时率</t>
  </si>
  <si>
    <t>成本指标</t>
  </si>
  <si>
    <t>建筑工程成本（万元）</t>
  </si>
  <si>
    <t>≤5182.17</t>
  </si>
  <si>
    <t>机电设备及安装工程成本（万元）</t>
  </si>
  <si>
    <t>≤6278.16</t>
  </si>
  <si>
    <t>施工临时工程成本（万元）</t>
  </si>
  <si>
    <t>≤234.54</t>
  </si>
  <si>
    <t>独立费用成本（万元）</t>
  </si>
  <si>
    <t>≤1234.68</t>
  </si>
  <si>
    <t>预备费（万元）</t>
  </si>
  <si>
    <t>≤653.38</t>
  </si>
  <si>
    <t>自动化工程成本（万元）</t>
  </si>
  <si>
    <t>≤743.63</t>
  </si>
  <si>
    <t>建设征地移民补偿投资成本（万元）</t>
  </si>
  <si>
    <t>≤393.39</t>
  </si>
  <si>
    <t>环境保护工程投资成本（万元）</t>
  </si>
  <si>
    <t>≤90.14</t>
  </si>
  <si>
    <t>水土保持工程投资成本（万元）</t>
  </si>
  <si>
    <t>≤233.39</t>
  </si>
  <si>
    <t>效益指标（30分）</t>
  </si>
  <si>
    <t>社会效益指标</t>
  </si>
  <si>
    <t>贫困地区农村集中供水率（≥**%）</t>
  </si>
  <si>
    <t>★★★解决贫困人口饮水安全问题人数（≥**人）</t>
  </si>
  <si>
    <t>&gt;=6921人</t>
  </si>
  <si>
    <t>★★★受益建档立卡贫困人口数（≥**人）</t>
  </si>
  <si>
    <t>可持续影响指标</t>
  </si>
  <si>
    <t>工程设计使用年限（≥**年）</t>
  </si>
  <si>
    <t>&gt;=15年</t>
  </si>
  <si>
    <t>15年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</si>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</sst>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27" borderId="19" applyNumberFormat="0" applyAlignment="0" applyProtection="0">
      <alignment vertical="center"/>
    </xf>
    <xf numFmtId="0" fontId="24" fillId="27" borderId="14" applyNumberFormat="0" applyAlignment="0" applyProtection="0">
      <alignment vertical="center"/>
    </xf>
    <xf numFmtId="0" fontId="18" fillId="22" borderId="1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0" borderId="0"/>
    <xf numFmtId="0" fontId="8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4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5" xfId="11" applyFont="1" applyBorder="1" applyAlignment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9" fontId="4" fillId="0" borderId="5" xfId="11" applyNumberFormat="1" applyFont="1" applyBorder="1" applyAlignment="1">
      <alignment horizontal="left" vertical="center" wrapText="1"/>
    </xf>
    <xf numFmtId="9" fontId="4" fillId="0" borderId="5" xfId="11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4" fillId="0" borderId="5" xfId="11" applyFont="1" applyBorder="1" applyAlignment="1">
      <alignment horizontal="left" vertical="center" wrapText="1"/>
    </xf>
    <xf numFmtId="0" fontId="4" fillId="0" borderId="6" xfId="50" applyFont="1" applyFill="1" applyBorder="1" applyAlignment="1">
      <alignment vertical="center" wrapText="1"/>
    </xf>
    <xf numFmtId="0" fontId="4" fillId="0" borderId="5" xfId="11" applyNumberFormat="1" applyFont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5" xfId="50" applyNumberFormat="1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0" fillId="0" borderId="0" xfId="0" applyNumberFormat="1"/>
    <xf numFmtId="0" fontId="0" fillId="0" borderId="5" xfId="0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zoomScale="90" zoomScaleNormal="90" workbookViewId="0">
      <selection activeCell="F10" sqref="F10:J10"/>
    </sheetView>
  </sheetViews>
  <sheetFormatPr defaultColWidth="9" defaultRowHeight="13.5"/>
  <cols>
    <col min="1" max="1" width="6.75" customWidth="1"/>
    <col min="2" max="2" width="10.5" customWidth="1"/>
    <col min="3" max="3" width="17.2666666666667" customWidth="1"/>
    <col min="4" max="4" width="42.0583333333333" customWidth="1"/>
    <col min="5" max="5" width="17.5" customWidth="1"/>
    <col min="6" max="6" width="19.9833333333333" customWidth="1"/>
    <col min="7" max="7" width="12.6916666666667" customWidth="1"/>
    <col min="8" max="8" width="8.38333333333333" customWidth="1"/>
    <col min="9" max="9" width="9.61666666666667" customWidth="1"/>
    <col min="10" max="10" width="16.275" customWidth="1"/>
    <col min="12" max="12" width="12.6583333333333"/>
  </cols>
  <sheetData>
    <row r="1" ht="33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5"/>
    </row>
    <row r="2" ht="21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36"/>
    </row>
    <row r="3" ht="30.75" customHeight="1" spans="1:10">
      <c r="A3" s="5" t="s">
        <v>2</v>
      </c>
      <c r="B3" s="5"/>
      <c r="C3" s="5"/>
      <c r="D3" s="6" t="s">
        <v>3</v>
      </c>
      <c r="E3" s="6"/>
      <c r="F3" s="5" t="s">
        <v>4</v>
      </c>
      <c r="G3" s="6" t="s">
        <v>5</v>
      </c>
      <c r="H3" s="6"/>
      <c r="I3" s="6"/>
      <c r="J3" s="6"/>
    </row>
    <row r="4" ht="23.25" customHeight="1" spans="1:10">
      <c r="A4" s="5" t="s">
        <v>6</v>
      </c>
      <c r="B4" s="5"/>
      <c r="C4" s="5"/>
      <c r="D4" s="6" t="s">
        <v>7</v>
      </c>
      <c r="E4" s="6"/>
      <c r="F4" s="5" t="s">
        <v>8</v>
      </c>
      <c r="G4" s="6" t="s">
        <v>9</v>
      </c>
      <c r="H4" s="6"/>
      <c r="I4" s="6"/>
      <c r="J4" s="6"/>
    </row>
    <row r="5" ht="31.5" customHeight="1" spans="1:10">
      <c r="A5" s="5" t="s">
        <v>10</v>
      </c>
      <c r="B5" s="5"/>
      <c r="C5" s="5"/>
      <c r="D5" s="5"/>
      <c r="E5" s="7" t="s">
        <v>11</v>
      </c>
      <c r="F5" s="5" t="s">
        <v>12</v>
      </c>
      <c r="G5" s="5"/>
      <c r="H5" s="7" t="s">
        <v>13</v>
      </c>
      <c r="I5" s="7" t="s">
        <v>14</v>
      </c>
      <c r="J5" s="7" t="s">
        <v>15</v>
      </c>
    </row>
    <row r="6" ht="32.25" customHeight="1" spans="1:10">
      <c r="A6" s="5"/>
      <c r="B6" s="5"/>
      <c r="C6" s="5"/>
      <c r="D6" s="5" t="s">
        <v>16</v>
      </c>
      <c r="E6" s="6">
        <v>14023.15</v>
      </c>
      <c r="F6" s="8">
        <v>14023.15</v>
      </c>
      <c r="G6" s="9"/>
      <c r="H6" s="7">
        <v>10</v>
      </c>
      <c r="I6" s="22">
        <f>F6/E6</f>
        <v>1</v>
      </c>
      <c r="J6" s="15">
        <v>10</v>
      </c>
    </row>
    <row r="7" ht="46.9" customHeight="1" spans="1:10">
      <c r="A7" s="5"/>
      <c r="B7" s="5"/>
      <c r="C7" s="5"/>
      <c r="D7" s="5" t="s">
        <v>17</v>
      </c>
      <c r="E7" s="6">
        <v>13842.48</v>
      </c>
      <c r="F7" s="8">
        <v>13842.48</v>
      </c>
      <c r="G7" s="9"/>
      <c r="H7" s="7" t="s">
        <v>18</v>
      </c>
      <c r="I7" s="22">
        <f>F7/E7</f>
        <v>1</v>
      </c>
      <c r="J7" s="15" t="s">
        <v>18</v>
      </c>
    </row>
    <row r="8" ht="21" customHeight="1" spans="1:10">
      <c r="A8" s="5"/>
      <c r="B8" s="5"/>
      <c r="C8" s="5"/>
      <c r="D8" s="5" t="s">
        <v>19</v>
      </c>
      <c r="E8" s="6">
        <v>180.67</v>
      </c>
      <c r="F8" s="8">
        <v>180.67</v>
      </c>
      <c r="G8" s="9"/>
      <c r="H8" s="7" t="s">
        <v>18</v>
      </c>
      <c r="I8" s="25"/>
      <c r="J8" s="15" t="s">
        <v>18</v>
      </c>
    </row>
    <row r="9" ht="23.25" customHeight="1" spans="1:10">
      <c r="A9" s="10" t="s">
        <v>20</v>
      </c>
      <c r="B9" s="5" t="s">
        <v>21</v>
      </c>
      <c r="C9" s="5"/>
      <c r="D9" s="5"/>
      <c r="E9" s="5"/>
      <c r="F9" s="5" t="s">
        <v>22</v>
      </c>
      <c r="G9" s="5"/>
      <c r="H9" s="5"/>
      <c r="I9" s="5"/>
      <c r="J9" s="5"/>
    </row>
    <row r="10" ht="342" customHeight="1" spans="1:10">
      <c r="A10" s="11"/>
      <c r="B10" s="12" t="s">
        <v>23</v>
      </c>
      <c r="C10" s="12"/>
      <c r="D10" s="12"/>
      <c r="E10" s="12"/>
      <c r="F10" s="12" t="s">
        <v>24</v>
      </c>
      <c r="G10" s="12"/>
      <c r="H10" s="12"/>
      <c r="I10" s="12"/>
      <c r="J10" s="12"/>
    </row>
    <row r="11" ht="42" customHeight="1" spans="1:10">
      <c r="A11" s="10" t="s">
        <v>25</v>
      </c>
      <c r="B11" s="5" t="s">
        <v>26</v>
      </c>
      <c r="C11" s="5" t="s">
        <v>27</v>
      </c>
      <c r="D11" s="5" t="s">
        <v>28</v>
      </c>
      <c r="E11" s="5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35" customHeight="1" spans="1:11">
      <c r="A12" s="11"/>
      <c r="B12" s="6" t="s">
        <v>32</v>
      </c>
      <c r="C12" s="14" t="s">
        <v>33</v>
      </c>
      <c r="D12" s="12" t="s">
        <v>34</v>
      </c>
      <c r="E12" s="15">
        <v>3</v>
      </c>
      <c r="F12" s="16" t="s">
        <v>35</v>
      </c>
      <c r="G12" s="17" t="s">
        <v>36</v>
      </c>
      <c r="H12" s="15">
        <v>3</v>
      </c>
      <c r="I12" s="17"/>
      <c r="J12" s="17"/>
      <c r="K12" s="37"/>
    </row>
    <row r="13" ht="35" customHeight="1" spans="1:11">
      <c r="A13" s="11"/>
      <c r="B13" s="6"/>
      <c r="C13" s="18"/>
      <c r="D13" s="12" t="s">
        <v>37</v>
      </c>
      <c r="E13" s="15">
        <v>2</v>
      </c>
      <c r="F13" s="16" t="s">
        <v>38</v>
      </c>
      <c r="G13" s="17" t="s">
        <v>39</v>
      </c>
      <c r="H13" s="15">
        <v>2</v>
      </c>
      <c r="I13" s="17"/>
      <c r="J13" s="17"/>
      <c r="K13" s="37"/>
    </row>
    <row r="14" ht="35" customHeight="1" spans="1:11">
      <c r="A14" s="11"/>
      <c r="B14" s="6"/>
      <c r="C14" s="18"/>
      <c r="D14" s="12" t="s">
        <v>40</v>
      </c>
      <c r="E14" s="15">
        <v>2</v>
      </c>
      <c r="F14" s="16" t="s">
        <v>41</v>
      </c>
      <c r="G14" s="17" t="s">
        <v>42</v>
      </c>
      <c r="H14" s="15">
        <v>2</v>
      </c>
      <c r="I14" s="17"/>
      <c r="J14" s="17"/>
      <c r="K14" s="37"/>
    </row>
    <row r="15" ht="35" customHeight="1" spans="1:11">
      <c r="A15" s="11"/>
      <c r="B15" s="6"/>
      <c r="C15" s="14" t="s">
        <v>43</v>
      </c>
      <c r="D15" s="16" t="s">
        <v>44</v>
      </c>
      <c r="E15" s="15">
        <v>2</v>
      </c>
      <c r="F15" s="16" t="s">
        <v>45</v>
      </c>
      <c r="G15" s="19">
        <v>1</v>
      </c>
      <c r="H15" s="15">
        <v>2</v>
      </c>
      <c r="I15" s="17"/>
      <c r="J15" s="17"/>
      <c r="K15" s="37"/>
    </row>
    <row r="16" ht="35" customHeight="1" spans="1:11">
      <c r="A16" s="11"/>
      <c r="B16" s="6"/>
      <c r="C16" s="18"/>
      <c r="D16" s="16" t="s">
        <v>46</v>
      </c>
      <c r="E16" s="15">
        <v>2</v>
      </c>
      <c r="F16" s="16" t="s">
        <v>47</v>
      </c>
      <c r="G16" s="19">
        <v>1</v>
      </c>
      <c r="H16" s="15">
        <v>2</v>
      </c>
      <c r="I16" s="17"/>
      <c r="J16" s="17"/>
      <c r="K16" s="37"/>
    </row>
    <row r="17" ht="35" customHeight="1" spans="1:11">
      <c r="A17" s="11"/>
      <c r="B17" s="6"/>
      <c r="C17" s="18"/>
      <c r="D17" s="16" t="s">
        <v>48</v>
      </c>
      <c r="E17" s="15">
        <v>2</v>
      </c>
      <c r="F17" s="16" t="s">
        <v>49</v>
      </c>
      <c r="G17" s="17" t="s">
        <v>50</v>
      </c>
      <c r="H17" s="15">
        <v>2</v>
      </c>
      <c r="I17" s="17"/>
      <c r="J17" s="17"/>
      <c r="K17" s="37"/>
    </row>
    <row r="18" ht="35" customHeight="1" spans="1:11">
      <c r="A18" s="11"/>
      <c r="B18" s="6"/>
      <c r="C18" s="18"/>
      <c r="D18" s="16" t="s">
        <v>51</v>
      </c>
      <c r="E18" s="15">
        <v>2</v>
      </c>
      <c r="F18" s="16" t="s">
        <v>52</v>
      </c>
      <c r="G18" s="17" t="s">
        <v>53</v>
      </c>
      <c r="H18" s="15">
        <v>2</v>
      </c>
      <c r="I18" s="17"/>
      <c r="J18" s="17"/>
      <c r="K18" s="37"/>
    </row>
    <row r="19" ht="35" customHeight="1" spans="1:11">
      <c r="A19" s="11"/>
      <c r="B19" s="6"/>
      <c r="C19" s="18"/>
      <c r="D19" s="16" t="s">
        <v>54</v>
      </c>
      <c r="E19" s="15">
        <v>2</v>
      </c>
      <c r="F19" s="16" t="s">
        <v>55</v>
      </c>
      <c r="G19" s="20" t="s">
        <v>55</v>
      </c>
      <c r="H19" s="15">
        <v>2</v>
      </c>
      <c r="I19" s="17"/>
      <c r="J19" s="17"/>
      <c r="K19" s="37"/>
    </row>
    <row r="20" ht="35" customHeight="1" spans="1:11">
      <c r="A20" s="11"/>
      <c r="B20" s="6"/>
      <c r="C20" s="21"/>
      <c r="D20" s="16" t="s">
        <v>56</v>
      </c>
      <c r="E20" s="15">
        <v>2</v>
      </c>
      <c r="F20" s="16" t="s">
        <v>57</v>
      </c>
      <c r="G20" s="22" t="s">
        <v>58</v>
      </c>
      <c r="H20" s="15">
        <v>2</v>
      </c>
      <c r="I20" s="17"/>
      <c r="J20" s="17"/>
      <c r="K20" s="37"/>
    </row>
    <row r="21" ht="35" customHeight="1" spans="1:11">
      <c r="A21" s="11"/>
      <c r="B21" s="6"/>
      <c r="C21" s="6" t="s">
        <v>59</v>
      </c>
      <c r="D21" s="16" t="s">
        <v>60</v>
      </c>
      <c r="E21" s="15">
        <v>2</v>
      </c>
      <c r="F21" s="23">
        <v>1</v>
      </c>
      <c r="G21" s="24">
        <v>1</v>
      </c>
      <c r="H21" s="15">
        <v>2</v>
      </c>
      <c r="I21" s="17"/>
      <c r="J21" s="17"/>
      <c r="K21" s="37"/>
    </row>
    <row r="22" ht="35" customHeight="1" spans="1:11">
      <c r="A22" s="11"/>
      <c r="B22" s="6"/>
      <c r="C22" s="25"/>
      <c r="D22" s="16" t="s">
        <v>61</v>
      </c>
      <c r="E22" s="15">
        <v>2</v>
      </c>
      <c r="F22" s="26">
        <v>1</v>
      </c>
      <c r="G22" s="19">
        <v>1</v>
      </c>
      <c r="H22" s="15">
        <v>2</v>
      </c>
      <c r="I22" s="16"/>
      <c r="J22" s="16"/>
      <c r="K22" s="37"/>
    </row>
    <row r="23" ht="35" customHeight="1" spans="1:11">
      <c r="A23" s="11"/>
      <c r="B23" s="6"/>
      <c r="C23" s="14" t="s">
        <v>62</v>
      </c>
      <c r="D23" s="27" t="s">
        <v>63</v>
      </c>
      <c r="E23" s="15">
        <v>3</v>
      </c>
      <c r="F23" s="28" t="s">
        <v>64</v>
      </c>
      <c r="G23" s="17">
        <v>5180</v>
      </c>
      <c r="H23" s="15">
        <v>3</v>
      </c>
      <c r="I23" s="17"/>
      <c r="J23" s="17"/>
      <c r="K23" s="37"/>
    </row>
    <row r="24" ht="35" customHeight="1" spans="1:11">
      <c r="A24" s="11"/>
      <c r="B24" s="6"/>
      <c r="C24" s="18"/>
      <c r="D24" s="27" t="s">
        <v>65</v>
      </c>
      <c r="E24" s="15">
        <v>3</v>
      </c>
      <c r="F24" s="28" t="s">
        <v>66</v>
      </c>
      <c r="G24" s="17">
        <v>6263.05</v>
      </c>
      <c r="H24" s="15">
        <v>3</v>
      </c>
      <c r="I24" s="17"/>
      <c r="J24" s="17"/>
      <c r="K24" s="37"/>
    </row>
    <row r="25" ht="35" customHeight="1" spans="1:11">
      <c r="A25" s="11"/>
      <c r="B25" s="6"/>
      <c r="C25" s="18"/>
      <c r="D25" s="27" t="s">
        <v>67</v>
      </c>
      <c r="E25" s="15">
        <v>3</v>
      </c>
      <c r="F25" s="28" t="s">
        <v>68</v>
      </c>
      <c r="G25" s="17">
        <v>215</v>
      </c>
      <c r="H25" s="15">
        <v>3</v>
      </c>
      <c r="I25" s="17"/>
      <c r="J25" s="17"/>
      <c r="K25" s="37"/>
    </row>
    <row r="26" ht="35" customHeight="1" spans="1:11">
      <c r="A26" s="11"/>
      <c r="B26" s="6"/>
      <c r="C26" s="18"/>
      <c r="D26" s="27" t="s">
        <v>69</v>
      </c>
      <c r="E26" s="15">
        <v>3</v>
      </c>
      <c r="F26" s="28" t="s">
        <v>70</v>
      </c>
      <c r="G26" s="17">
        <v>1021.66</v>
      </c>
      <c r="H26" s="15">
        <v>3</v>
      </c>
      <c r="I26" s="17"/>
      <c r="J26" s="17"/>
      <c r="K26" s="37"/>
    </row>
    <row r="27" ht="35" customHeight="1" spans="1:11">
      <c r="A27" s="11"/>
      <c r="B27" s="6"/>
      <c r="C27" s="18"/>
      <c r="D27" s="27" t="s">
        <v>71</v>
      </c>
      <c r="E27" s="15">
        <v>3</v>
      </c>
      <c r="F27" s="28" t="s">
        <v>72</v>
      </c>
      <c r="G27" s="17">
        <v>490</v>
      </c>
      <c r="H27" s="15">
        <v>3</v>
      </c>
      <c r="I27" s="17"/>
      <c r="J27" s="17"/>
      <c r="K27" s="37"/>
    </row>
    <row r="28" ht="35" customHeight="1" spans="1:11">
      <c r="A28" s="11"/>
      <c r="B28" s="6"/>
      <c r="C28" s="18"/>
      <c r="D28" s="27" t="s">
        <v>73</v>
      </c>
      <c r="E28" s="15">
        <v>3</v>
      </c>
      <c r="F28" s="28" t="s">
        <v>74</v>
      </c>
      <c r="G28" s="17">
        <f>499+11.14</f>
        <v>510.14</v>
      </c>
      <c r="H28" s="15">
        <v>3</v>
      </c>
      <c r="I28" s="17"/>
      <c r="J28" s="17"/>
      <c r="K28" s="37"/>
    </row>
    <row r="29" ht="35" customHeight="1" spans="1:11">
      <c r="A29" s="11"/>
      <c r="B29" s="6"/>
      <c r="C29" s="18"/>
      <c r="D29" s="27" t="s">
        <v>75</v>
      </c>
      <c r="E29" s="15">
        <v>3</v>
      </c>
      <c r="F29" s="28" t="s">
        <v>76</v>
      </c>
      <c r="G29" s="17">
        <v>93.3</v>
      </c>
      <c r="H29" s="15">
        <v>3</v>
      </c>
      <c r="I29" s="17"/>
      <c r="J29" s="17"/>
      <c r="K29" s="37"/>
    </row>
    <row r="30" ht="35" customHeight="1" spans="1:11">
      <c r="A30" s="11"/>
      <c r="B30" s="6"/>
      <c r="C30" s="18"/>
      <c r="D30" s="27" t="s">
        <v>77</v>
      </c>
      <c r="E30" s="15">
        <v>3</v>
      </c>
      <c r="F30" s="28" t="s">
        <v>78</v>
      </c>
      <c r="G30" s="17">
        <v>70</v>
      </c>
      <c r="H30" s="15">
        <v>3</v>
      </c>
      <c r="I30" s="17"/>
      <c r="J30" s="17"/>
      <c r="K30" s="37"/>
    </row>
    <row r="31" ht="35" customHeight="1" spans="1:11">
      <c r="A31" s="11"/>
      <c r="B31" s="6"/>
      <c r="C31" s="21"/>
      <c r="D31" s="27" t="s">
        <v>79</v>
      </c>
      <c r="E31" s="15">
        <v>3</v>
      </c>
      <c r="F31" s="29" t="s">
        <v>80</v>
      </c>
      <c r="G31" s="17">
        <v>180</v>
      </c>
      <c r="H31" s="15">
        <v>3</v>
      </c>
      <c r="I31" s="17"/>
      <c r="J31" s="17"/>
      <c r="K31" s="37"/>
    </row>
    <row r="32" ht="35" customHeight="1" spans="1:11">
      <c r="A32" s="11"/>
      <c r="B32" s="14" t="s">
        <v>81</v>
      </c>
      <c r="C32" s="14" t="s">
        <v>82</v>
      </c>
      <c r="D32" s="16" t="s">
        <v>83</v>
      </c>
      <c r="E32" s="25">
        <v>7.5</v>
      </c>
      <c r="F32" s="16" t="s">
        <v>47</v>
      </c>
      <c r="G32" s="30">
        <v>1</v>
      </c>
      <c r="H32" s="25">
        <v>7.5</v>
      </c>
      <c r="I32" s="17"/>
      <c r="J32" s="17"/>
      <c r="K32" s="37"/>
    </row>
    <row r="33" ht="35" customHeight="1" spans="1:11">
      <c r="A33" s="11"/>
      <c r="B33" s="18"/>
      <c r="C33" s="18"/>
      <c r="D33" s="16" t="s">
        <v>84</v>
      </c>
      <c r="E33" s="25">
        <v>7.5</v>
      </c>
      <c r="F33" s="16" t="s">
        <v>85</v>
      </c>
      <c r="G33" s="31">
        <v>6921</v>
      </c>
      <c r="H33" s="25">
        <v>7.5</v>
      </c>
      <c r="I33" s="17"/>
      <c r="J33" s="17"/>
      <c r="K33" s="37"/>
    </row>
    <row r="34" ht="35" customHeight="1" spans="1:11">
      <c r="A34" s="11"/>
      <c r="B34" s="18"/>
      <c r="C34" s="21"/>
      <c r="D34" s="16" t="s">
        <v>86</v>
      </c>
      <c r="E34" s="25">
        <v>7.5</v>
      </c>
      <c r="F34" s="16" t="s">
        <v>85</v>
      </c>
      <c r="G34" s="31">
        <v>6921</v>
      </c>
      <c r="H34" s="25">
        <v>7.5</v>
      </c>
      <c r="I34" s="17"/>
      <c r="J34" s="17"/>
      <c r="K34" s="37"/>
    </row>
    <row r="35" ht="35" customHeight="1" spans="1:11">
      <c r="A35" s="11"/>
      <c r="B35" s="21"/>
      <c r="C35" s="6" t="s">
        <v>87</v>
      </c>
      <c r="D35" s="16" t="s">
        <v>88</v>
      </c>
      <c r="E35" s="25">
        <v>7.5</v>
      </c>
      <c r="F35" s="16" t="s">
        <v>89</v>
      </c>
      <c r="G35" s="22" t="s">
        <v>90</v>
      </c>
      <c r="H35" s="25">
        <v>7.5</v>
      </c>
      <c r="I35" s="17"/>
      <c r="J35" s="17"/>
      <c r="K35" s="37"/>
    </row>
    <row r="36" ht="51" customHeight="1" spans="1:11">
      <c r="A36" s="11"/>
      <c r="B36" s="6" t="s">
        <v>91</v>
      </c>
      <c r="C36" s="6" t="s">
        <v>92</v>
      </c>
      <c r="D36" s="16" t="s">
        <v>93</v>
      </c>
      <c r="E36" s="15">
        <v>10</v>
      </c>
      <c r="F36" s="16" t="s">
        <v>94</v>
      </c>
      <c r="G36" s="22">
        <v>1</v>
      </c>
      <c r="H36" s="15">
        <v>10</v>
      </c>
      <c r="I36" s="17"/>
      <c r="J36" s="17"/>
      <c r="K36" s="37"/>
    </row>
    <row r="37" ht="14.25" customHeight="1" spans="1:10">
      <c r="A37" s="32" t="s">
        <v>95</v>
      </c>
      <c r="B37" s="32"/>
      <c r="C37" s="32"/>
      <c r="D37" s="32"/>
      <c r="E37" s="15">
        <f>SUM(E12:E36)+J6</f>
        <v>100</v>
      </c>
      <c r="F37" s="33"/>
      <c r="G37" s="33"/>
      <c r="H37" s="34">
        <f>SUM(H12:H36)+J6</f>
        <v>100</v>
      </c>
      <c r="I37" s="38"/>
      <c r="J37" s="38"/>
    </row>
    <row r="38" ht="14.25" customHeight="1"/>
  </sheetData>
  <mergeCells count="55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A37:D37"/>
    <mergeCell ref="F37:G37"/>
    <mergeCell ref="I37:J37"/>
    <mergeCell ref="A9:A10"/>
    <mergeCell ref="A11:A36"/>
    <mergeCell ref="B12:B31"/>
    <mergeCell ref="B32:B35"/>
    <mergeCell ref="C12:C14"/>
    <mergeCell ref="C15:C20"/>
    <mergeCell ref="C21:C22"/>
    <mergeCell ref="C23:C31"/>
    <mergeCell ref="C32:C34"/>
    <mergeCell ref="A5:C8"/>
  </mergeCells>
  <printOptions horizontalCentered="1"/>
  <pageMargins left="0.707638888888889" right="0.707638888888889" top="0.4" bottom="0.3" header="0.16875" footer="0.16875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2020-09-24T09:36:15Z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