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Sheet1" sheetId="1" state="hidden" r:id="rId1"/>
    <sheet name="汇总" sheetId="2" r:id="rId2"/>
  </sheets>
  <externalReferences>
    <externalReference r:id="rId3"/>
    <externalReference r:id="rId4"/>
  </externalReferences>
  <definedNames>
    <definedName name="_xlnm._FilterDatabase" localSheetId="1" hidden="1">汇总!$A$2:$J$1128</definedName>
    <definedName name="_xlnm._FilterDatabase" localSheetId="0" hidden="1">Sheet1!$3:$1135</definedName>
    <definedName name="_xlnm.Print_Titles" localSheetId="1">汇总!$2:$2</definedName>
  </definedNames>
  <calcPr calcId="144525"/>
</workbook>
</file>

<file path=xl/sharedStrings.xml><?xml version="1.0" encoding="utf-8"?>
<sst xmlns="http://schemas.openxmlformats.org/spreadsheetml/2006/main" count="16422" uniqueCount="4403">
  <si>
    <t>麦盖提县脱贫户（含监测帮扶对象）就业兜底服务项目补贴审批表</t>
  </si>
  <si>
    <t xml:space="preserve">填报单位签章：               填报人：                 联系电话：             填报日期：2024年月日 </t>
  </si>
  <si>
    <t>序号</t>
  </si>
  <si>
    <t>姓名</t>
  </si>
  <si>
    <t>性别</t>
  </si>
  <si>
    <t>民族</t>
  </si>
  <si>
    <t>身份证号</t>
  </si>
  <si>
    <t>签订协议时间</t>
  </si>
  <si>
    <t>审批月份</t>
  </si>
  <si>
    <t>银行卡号</t>
  </si>
  <si>
    <t>工作地点</t>
  </si>
  <si>
    <t>工作岗位</t>
  </si>
  <si>
    <t>联系电话</t>
  </si>
  <si>
    <t>补贴金额</t>
  </si>
  <si>
    <t>备注</t>
  </si>
  <si>
    <t>户籍</t>
  </si>
  <si>
    <t>年龄</t>
  </si>
  <si>
    <t>是否技校学生</t>
  </si>
  <si>
    <t>是否职专学生</t>
  </si>
  <si>
    <t>是否检测对象</t>
  </si>
  <si>
    <t>阿提古·台外库丽</t>
  </si>
  <si>
    <t>女</t>
  </si>
  <si>
    <t>维吾尔族</t>
  </si>
  <si>
    <t>65312719720419032X</t>
  </si>
  <si>
    <t>6212877321915011</t>
  </si>
  <si>
    <t>库台克勒克村</t>
  </si>
  <si>
    <t>保洁员</t>
  </si>
  <si>
    <t>1乡</t>
  </si>
  <si>
    <t>是</t>
  </si>
  <si>
    <t>肉孜古丽·努热克</t>
  </si>
  <si>
    <t>653127197506300387</t>
  </si>
  <si>
    <t>6212872101853102</t>
  </si>
  <si>
    <t>美丽古·艾买提</t>
  </si>
  <si>
    <t>653127198507230346</t>
  </si>
  <si>
    <t>6212877020667699</t>
  </si>
  <si>
    <t>阿依提拉·艾买尔</t>
  </si>
  <si>
    <t>653127198302270344</t>
  </si>
  <si>
    <t>6212877020499911</t>
  </si>
  <si>
    <t>尤勒滚鲁克村</t>
  </si>
  <si>
    <t>吐日拉·热合曼</t>
  </si>
  <si>
    <t>65312719810131032X</t>
  </si>
  <si>
    <t>6222033012006959605</t>
  </si>
  <si>
    <t>布买来木·艾山</t>
  </si>
  <si>
    <t>65312719830220040X</t>
  </si>
  <si>
    <t>6212877020342061</t>
  </si>
  <si>
    <t>热汗古·艾萨</t>
  </si>
  <si>
    <t>653127197911300321</t>
  </si>
  <si>
    <t>6212877020501351</t>
  </si>
  <si>
    <t>波斯喀木村</t>
  </si>
  <si>
    <t>帕夏古·依米尔</t>
  </si>
  <si>
    <t>653127197810180447</t>
  </si>
  <si>
    <t>6212877064419635</t>
  </si>
  <si>
    <t>古丽尼沙汗·阿布都克热木</t>
  </si>
  <si>
    <t>65312719750807036X</t>
  </si>
  <si>
    <t>6212877020501740</t>
  </si>
  <si>
    <t>乌喀村</t>
  </si>
  <si>
    <t>布左拉·吾守尔</t>
  </si>
  <si>
    <t>653127197504150426</t>
  </si>
  <si>
    <t>6212877322039464</t>
  </si>
  <si>
    <t>左日古·木萨</t>
  </si>
  <si>
    <t>653127198704020364</t>
  </si>
  <si>
    <t>6212877020423275</t>
  </si>
  <si>
    <t>阿依提拉·买买提</t>
  </si>
  <si>
    <t>65312719791013152X</t>
  </si>
  <si>
    <t>6212877020229698</t>
  </si>
  <si>
    <t>贝勒克其村</t>
  </si>
  <si>
    <t>西热艾力·瓦斯力</t>
  </si>
  <si>
    <t>男</t>
  </si>
  <si>
    <t>653127200308140372</t>
  </si>
  <si>
    <t>6212877040942148</t>
  </si>
  <si>
    <t>阿依夏木古·买海提</t>
  </si>
  <si>
    <t>653127197812040341</t>
  </si>
  <si>
    <t>6217213012005040789</t>
  </si>
  <si>
    <t>萨带提古·阿布都克力木</t>
  </si>
  <si>
    <t>653127197306190320</t>
  </si>
  <si>
    <t>6212872062401420</t>
  </si>
  <si>
    <t>尤汉巴什墩村</t>
  </si>
  <si>
    <t>热孜完古·卡地尔</t>
  </si>
  <si>
    <t>653127198206140320</t>
  </si>
  <si>
    <t>6212877321915227</t>
  </si>
  <si>
    <t>吐尔洪·赛买提</t>
  </si>
  <si>
    <t>653127197009100317</t>
  </si>
  <si>
    <t>6212877320833132</t>
  </si>
  <si>
    <t>努尔艾拉·巴啦提</t>
  </si>
  <si>
    <t>653127197812010660</t>
  </si>
  <si>
    <t>6212877069876144</t>
  </si>
  <si>
    <t>布再娜甫·克热木</t>
  </si>
  <si>
    <t>653127198309260325</t>
  </si>
  <si>
    <t>6212877320867866</t>
  </si>
  <si>
    <t>巴扎结米村</t>
  </si>
  <si>
    <t>热依汗古丽·艾萨</t>
  </si>
  <si>
    <t>653127198504150420</t>
  </si>
  <si>
    <t>6212877307829756</t>
  </si>
  <si>
    <t>吐尼沙克孜·买买提</t>
  </si>
  <si>
    <t>653127199005210366</t>
  </si>
  <si>
    <t>6212877322083892</t>
  </si>
  <si>
    <t>巴格万村</t>
  </si>
  <si>
    <t>布合力其·亚森</t>
  </si>
  <si>
    <t>653127198507100568</t>
  </si>
  <si>
    <t>6212877021678869</t>
  </si>
  <si>
    <t>博孜村</t>
  </si>
  <si>
    <t>热孜亚·买买提</t>
  </si>
  <si>
    <t>653127197707080923</t>
  </si>
  <si>
    <t>6212877333854745</t>
  </si>
  <si>
    <t>阿衣木古·衣地力司</t>
  </si>
  <si>
    <t>653127199705020328</t>
  </si>
  <si>
    <t>6212877042231383</t>
  </si>
  <si>
    <t>布合力其·衣米尔</t>
  </si>
  <si>
    <t>653127197603150384</t>
  </si>
  <si>
    <t>6212877069867622</t>
  </si>
  <si>
    <t>阿依夏木古·卡地尔</t>
  </si>
  <si>
    <t>653127197711020368</t>
  </si>
  <si>
    <t>6212877020016780</t>
  </si>
  <si>
    <t>阿衣努尔·艾买提</t>
  </si>
  <si>
    <t>653127197004160345</t>
  </si>
  <si>
    <t>6212877308825878</t>
  </si>
  <si>
    <t>恰木古鲁克村</t>
  </si>
  <si>
    <t>古丽苏姆·马木提</t>
  </si>
  <si>
    <t>653127198107101123</t>
  </si>
  <si>
    <t>6212877338501317</t>
  </si>
  <si>
    <t>热比古丽·如孜</t>
  </si>
  <si>
    <t>653127198104150325</t>
  </si>
  <si>
    <t>6212877322082779</t>
  </si>
  <si>
    <t>阿曼古丽·吾斯曼</t>
  </si>
  <si>
    <t>653127197807100389</t>
  </si>
  <si>
    <t>6212877020341311</t>
  </si>
  <si>
    <t>阔什艾肯村</t>
  </si>
  <si>
    <t>阿曼古丽·热合曼</t>
  </si>
  <si>
    <t>653127199103150360</t>
  </si>
  <si>
    <t>6212877042278301</t>
  </si>
  <si>
    <t>帕提古丽·拜合提</t>
  </si>
  <si>
    <t>653127197303040343</t>
  </si>
  <si>
    <t>6212877321893440</t>
  </si>
  <si>
    <t>吾斯塘博依村</t>
  </si>
  <si>
    <t>帕提古·依米尔</t>
  </si>
  <si>
    <t>653127198405050360</t>
  </si>
  <si>
    <t>6212877020340404</t>
  </si>
  <si>
    <t xml:space="preserve"> 阿衣夏木.莫拉克</t>
  </si>
  <si>
    <t>653127197211180349</t>
  </si>
  <si>
    <t>6212877020679108</t>
  </si>
  <si>
    <t>布海丽齐·帕则力</t>
  </si>
  <si>
    <t>653127197708081143</t>
  </si>
  <si>
    <t>6212877076748666</t>
  </si>
  <si>
    <t>吾尔曼村</t>
  </si>
  <si>
    <t>阿衣夏木古丽·阿布杜外力</t>
  </si>
  <si>
    <t>653127198107110361</t>
  </si>
  <si>
    <t>6212877333855692</t>
  </si>
  <si>
    <t>阿依米尼萨·阿布杜热依木</t>
  </si>
  <si>
    <t>653127198107100382</t>
  </si>
  <si>
    <t>6212877020676559</t>
  </si>
  <si>
    <t>阿孜古·阿布都热衣木</t>
  </si>
  <si>
    <t>653127198007180389</t>
  </si>
  <si>
    <t>6212872076736100</t>
  </si>
  <si>
    <t>古勒巴格村</t>
  </si>
  <si>
    <t>佐热古·托合提</t>
  </si>
  <si>
    <t>653127197307110388</t>
  </si>
  <si>
    <t>6212877322074670</t>
  </si>
  <si>
    <t>麦热姆·艾萨</t>
  </si>
  <si>
    <t>653127199006291129</t>
  </si>
  <si>
    <t>6212877307815441</t>
  </si>
  <si>
    <t>茹孜姑丽·库玩</t>
  </si>
  <si>
    <t>653127198501100380</t>
  </si>
  <si>
    <t>6212877077568857</t>
  </si>
  <si>
    <t>努尔古·艾山</t>
  </si>
  <si>
    <t>653127197806170326</t>
  </si>
  <si>
    <t>6212877020682342</t>
  </si>
  <si>
    <t>苏帕墩村</t>
  </si>
  <si>
    <t>左日古·吾拉因</t>
  </si>
  <si>
    <t>653127198502040367</t>
  </si>
  <si>
    <t>6212877321531644</t>
  </si>
  <si>
    <t>吐逊古·木沙</t>
  </si>
  <si>
    <t>653127198211120340</t>
  </si>
  <si>
    <t>6212877333875195</t>
  </si>
  <si>
    <t xml:space="preserve">布左拉·吾布里 </t>
  </si>
  <si>
    <t>653127198603100381</t>
  </si>
  <si>
    <t>6212877307829491</t>
  </si>
  <si>
    <t>布尼亚孜·沙吾提</t>
  </si>
  <si>
    <t>653127197102160322</t>
  </si>
  <si>
    <t>6212877343357648</t>
  </si>
  <si>
    <t>布左热古·艾合买提</t>
  </si>
  <si>
    <t>653127197303050349</t>
  </si>
  <si>
    <t>6212877064525555</t>
  </si>
  <si>
    <t>希力玩古·衣明</t>
  </si>
  <si>
    <t>653127197904240324</t>
  </si>
  <si>
    <t>6212872062369612</t>
  </si>
  <si>
    <t>图热拉·阿伍提</t>
  </si>
  <si>
    <t>653127198509251167</t>
  </si>
  <si>
    <t>6212263012006262994</t>
  </si>
  <si>
    <t>阿孜尼汗·色依提</t>
  </si>
  <si>
    <t>653127197312290344</t>
  </si>
  <si>
    <t>6212877020676849</t>
  </si>
  <si>
    <t>塔吉姑力·玉逊</t>
  </si>
  <si>
    <t>653127198104110526</t>
  </si>
  <si>
    <t>2024年10月1日</t>
  </si>
  <si>
    <t>6212877320854971</t>
  </si>
  <si>
    <t>艾力克坎土曼村</t>
  </si>
  <si>
    <t>2乡</t>
  </si>
  <si>
    <t>祖日古丽·肉苏力</t>
  </si>
  <si>
    <t>653130198201072208</t>
  </si>
  <si>
    <t>6212877042194078</t>
  </si>
  <si>
    <t>百合提古·热西提</t>
  </si>
  <si>
    <t>653127198302030527</t>
  </si>
  <si>
    <t>2024年1月1日</t>
  </si>
  <si>
    <t>6212877020503860</t>
  </si>
  <si>
    <t>博斯坦勒克村</t>
  </si>
  <si>
    <t>吐孙古·阿力马司</t>
  </si>
  <si>
    <t>653127197712080565</t>
  </si>
  <si>
    <t>6212877020509248</t>
  </si>
  <si>
    <t>阿娜尔古丽·艾孜则</t>
  </si>
  <si>
    <t>653128198512051269</t>
  </si>
  <si>
    <t>6212877042393134</t>
  </si>
  <si>
    <t>东风村</t>
  </si>
  <si>
    <t>塔吉姑·牙生</t>
  </si>
  <si>
    <t>653127199011050522</t>
  </si>
  <si>
    <t>6212877321514491</t>
  </si>
  <si>
    <t>佐热古丽·如孜</t>
  </si>
  <si>
    <t>653127197305140524</t>
  </si>
  <si>
    <t>6212877322096332</t>
  </si>
  <si>
    <t>喀克夏勒村</t>
  </si>
  <si>
    <t>买热古·玉苏皮</t>
  </si>
  <si>
    <t>653127199005200547</t>
  </si>
  <si>
    <t>6212872125515117</t>
  </si>
  <si>
    <t>努热古·司迪克</t>
  </si>
  <si>
    <t>653127197405100562</t>
  </si>
  <si>
    <t>2024年6月1日</t>
  </si>
  <si>
    <t>6212877321534655</t>
  </si>
  <si>
    <t>布合力其·玉散</t>
  </si>
  <si>
    <t>653130198101112161</t>
  </si>
  <si>
    <t>6212877042235541</t>
  </si>
  <si>
    <t>阿依谢姆古丽·麦麦提</t>
  </si>
  <si>
    <t>653130198403122162</t>
  </si>
  <si>
    <t>2024年7月1日</t>
  </si>
  <si>
    <t>6212877025699630</t>
  </si>
  <si>
    <t>琼库尔买里村</t>
  </si>
  <si>
    <t>阿依提拉·阿巴斯</t>
  </si>
  <si>
    <t>653125199109153228</t>
  </si>
  <si>
    <t>6212877042396285</t>
  </si>
  <si>
    <t>阿依克孜·买买提</t>
  </si>
  <si>
    <t>653127198105070546</t>
  </si>
  <si>
    <t>6212877021685518</t>
  </si>
  <si>
    <t>麦丽凯木·阿不都克热木</t>
  </si>
  <si>
    <t>653127198210160527</t>
  </si>
  <si>
    <t>6212877308788837</t>
  </si>
  <si>
    <t>卡斯木·艾力</t>
  </si>
  <si>
    <t>653127197306090557</t>
  </si>
  <si>
    <t>6212877042393399</t>
  </si>
  <si>
    <t>努尔古·依明</t>
  </si>
  <si>
    <t>653127197505200544</t>
  </si>
  <si>
    <t>2024年8月1日</t>
  </si>
  <si>
    <t>6212877042325383</t>
  </si>
  <si>
    <t>肉孜姑·阿布都热西提</t>
  </si>
  <si>
    <t>653127198409110527</t>
  </si>
  <si>
    <t>2024年9月1日</t>
  </si>
  <si>
    <t>6212877020353969</t>
  </si>
  <si>
    <t>18167655410</t>
  </si>
  <si>
    <t>吐逊姑力·热依木</t>
  </si>
  <si>
    <t>653127198009250520</t>
  </si>
  <si>
    <t>6215256690074642</t>
  </si>
  <si>
    <t>卡地尔·艾则孜</t>
  </si>
  <si>
    <t>653127197010110555</t>
  </si>
  <si>
    <t>6212877308737941</t>
  </si>
  <si>
    <t>吐尼沙·吾斯曼</t>
  </si>
  <si>
    <t>653127197308100544</t>
  </si>
  <si>
    <t>6212877322063043</t>
  </si>
  <si>
    <t>托万喀帕克阿斯提村</t>
  </si>
  <si>
    <t>买尔亚木·热合曼</t>
  </si>
  <si>
    <t>653130198402012244</t>
  </si>
  <si>
    <t>2024年3月1日</t>
  </si>
  <si>
    <t>6212877322087679</t>
  </si>
  <si>
    <t>布尼沙·台外库勒</t>
  </si>
  <si>
    <t>653127199105150567</t>
  </si>
  <si>
    <t>6212877321514822</t>
  </si>
  <si>
    <t>英阿瓦提村</t>
  </si>
  <si>
    <t>阿依吐拉·阿布来提</t>
  </si>
  <si>
    <t>653127198812050528</t>
  </si>
  <si>
    <t>6212877042398976</t>
  </si>
  <si>
    <t>布再乃甫古丽·阿力木</t>
  </si>
  <si>
    <t>653127199401050544</t>
  </si>
  <si>
    <t>6212877042325979</t>
  </si>
  <si>
    <t>英巴扎村</t>
  </si>
  <si>
    <t>吾热古·吾布力</t>
  </si>
  <si>
    <t>65312719731010056X</t>
  </si>
  <si>
    <t>6212877317646398</t>
  </si>
  <si>
    <t>努日古丽·吐尔洪</t>
  </si>
  <si>
    <t>653127197003200560</t>
  </si>
  <si>
    <t>6212877320854542</t>
  </si>
  <si>
    <t>热依罕古丽·马木提</t>
  </si>
  <si>
    <t>653127198608090522</t>
  </si>
  <si>
    <t>6212877051562082</t>
  </si>
  <si>
    <t>阿布力米提·木沙</t>
  </si>
  <si>
    <t>653127197306210512</t>
  </si>
  <si>
    <t>6212877322063118</t>
  </si>
  <si>
    <t>努尔曼古·艾合买提</t>
  </si>
  <si>
    <t>653127198010140521</t>
  </si>
  <si>
    <t>6212877020431666</t>
  </si>
  <si>
    <t>布佐拉·肉孜</t>
  </si>
  <si>
    <t>653127198503170585</t>
  </si>
  <si>
    <t>6212877020430569</t>
  </si>
  <si>
    <t>布孜来汗·玉努斯</t>
  </si>
  <si>
    <t>653127198509100529</t>
  </si>
  <si>
    <t>6212872125516123</t>
  </si>
  <si>
    <t>吾鲁克尼沙·吐热</t>
  </si>
  <si>
    <t>653127197001110561</t>
  </si>
  <si>
    <t>6212872062267722</t>
  </si>
  <si>
    <t>英格孜艾日克村</t>
  </si>
  <si>
    <t>布萨拉罕·麦麦提</t>
  </si>
  <si>
    <t>653127197001200524</t>
  </si>
  <si>
    <t>6212877020433647</t>
  </si>
  <si>
    <t>布合力其·沙地克</t>
  </si>
  <si>
    <t>653127199709250526</t>
  </si>
  <si>
    <t>6212877042398331</t>
  </si>
  <si>
    <t>英买里村</t>
  </si>
  <si>
    <t>如克亚木·吾斯曼</t>
  </si>
  <si>
    <t>653127198709060541</t>
  </si>
  <si>
    <t>6212877042398117</t>
  </si>
  <si>
    <t>巴西·吐拉普</t>
  </si>
  <si>
    <t>653127197502010606</t>
  </si>
  <si>
    <t>6212877020505923</t>
  </si>
  <si>
    <t>英吾斯塘村</t>
  </si>
  <si>
    <t>阿提古·阿布都热合曼</t>
  </si>
  <si>
    <t>653127198603100541</t>
  </si>
  <si>
    <t>6212877042399602</t>
  </si>
  <si>
    <t>帕提古丽·艾麦尔</t>
  </si>
  <si>
    <t>653127198002100589</t>
  </si>
  <si>
    <t>6212877051597450</t>
  </si>
  <si>
    <t>买日亚木·牙生</t>
  </si>
  <si>
    <t>653127197005210543</t>
  </si>
  <si>
    <t>6212877020348753</t>
  </si>
  <si>
    <t>阿米乃木·艾海提</t>
  </si>
  <si>
    <t>653125198512163229</t>
  </si>
  <si>
    <t>6212877020040210</t>
  </si>
  <si>
    <t>阿依尼沙·沙依木</t>
  </si>
  <si>
    <t>653127197112210522</t>
  </si>
  <si>
    <t>6212877020425650</t>
  </si>
  <si>
    <t>英也尔村</t>
  </si>
  <si>
    <t>布热比·努尔买买提</t>
  </si>
  <si>
    <t>653127198405150521</t>
  </si>
  <si>
    <t>6212877020426120</t>
  </si>
  <si>
    <t>买热姑力·吐逊</t>
  </si>
  <si>
    <t>653127199006100521</t>
  </si>
  <si>
    <t>6212877321897268</t>
  </si>
  <si>
    <t>17690031904</t>
  </si>
  <si>
    <t>阿孜古丽·依布拉依木</t>
  </si>
  <si>
    <t>652922198307072268</t>
  </si>
  <si>
    <t>6212872148621322</t>
  </si>
  <si>
    <t>17690038384</t>
  </si>
  <si>
    <t>海依热古·买买提</t>
  </si>
  <si>
    <t>653127197108100523</t>
  </si>
  <si>
    <t>6212877020349256</t>
  </si>
  <si>
    <t>月塘村</t>
  </si>
  <si>
    <t>塔吉古丽·麦麦提</t>
  </si>
  <si>
    <t>653125198803253224</t>
  </si>
  <si>
    <t>6212877051585398</t>
  </si>
  <si>
    <t>努日曼姑·买海提</t>
  </si>
  <si>
    <t>653127198308060524</t>
  </si>
  <si>
    <t>6212877042396624</t>
  </si>
  <si>
    <t>布左拉·吐逊</t>
  </si>
  <si>
    <t>653127198111140520</t>
  </si>
  <si>
    <t>6212877322086853</t>
  </si>
  <si>
    <t>阿衣图热汗·艾买提</t>
  </si>
  <si>
    <t>653127197502100548</t>
  </si>
  <si>
    <t>6212877020043198</t>
  </si>
  <si>
    <t>左热姑力·吐来克</t>
  </si>
  <si>
    <t>653127197406150529</t>
  </si>
  <si>
    <t>6212877350620623</t>
  </si>
  <si>
    <t>尤库日喀帕克阿斯提村</t>
  </si>
  <si>
    <t>帕提姑·马木提</t>
  </si>
  <si>
    <t>653127197807110528</t>
  </si>
  <si>
    <t>6212877338503693</t>
  </si>
  <si>
    <t>阿斯米古丽·斯迪克</t>
  </si>
  <si>
    <t>653127197110030704</t>
  </si>
  <si>
    <t>6212877020729796</t>
  </si>
  <si>
    <t>央塔克乡塔立克村</t>
  </si>
  <si>
    <t>3乡</t>
  </si>
  <si>
    <t>阿西汗·达吾提</t>
  </si>
  <si>
    <t>653127196605090683</t>
  </si>
  <si>
    <t>6212877020376226</t>
  </si>
  <si>
    <t>央塔克乡阿尔浪喀村</t>
  </si>
  <si>
    <t>吐孙古丽·热合曼</t>
  </si>
  <si>
    <t>653127197804240669</t>
  </si>
  <si>
    <t>6212877322043755</t>
  </si>
  <si>
    <t>央塔克乡东伟立克村</t>
  </si>
  <si>
    <t>艾买提·艾海提</t>
  </si>
  <si>
    <t>653127198005080675</t>
  </si>
  <si>
    <t>6212877042406266</t>
  </si>
  <si>
    <t>央塔克乡玉奇于孜莫村</t>
  </si>
  <si>
    <t>吾热古·居买</t>
  </si>
  <si>
    <t>653127197204200700</t>
  </si>
  <si>
    <t>6212877020439800</t>
  </si>
  <si>
    <t>央塔克乡阿克艾额孜村</t>
  </si>
  <si>
    <t>帕塔木古·马木提</t>
  </si>
  <si>
    <t>653127198207080681</t>
  </si>
  <si>
    <t>6212877020698900</t>
  </si>
  <si>
    <t>央塔克乡乌依鲁克村</t>
  </si>
  <si>
    <t>再乃普·热合曼</t>
  </si>
  <si>
    <t>653127197006060663</t>
  </si>
  <si>
    <t>6212877042381105</t>
  </si>
  <si>
    <t>央塔克乡哈曼阔依地村</t>
  </si>
  <si>
    <t>库完汗·塔西</t>
  </si>
  <si>
    <t>653127197403100702</t>
  </si>
  <si>
    <t>6212877020438000</t>
  </si>
  <si>
    <t>央塔克乡奥依布格达依村</t>
  </si>
  <si>
    <t>阿布来提·买买提</t>
  </si>
  <si>
    <t>653127196503190675</t>
  </si>
  <si>
    <t>6212877308807124</t>
  </si>
  <si>
    <t>央塔克乡红旗村</t>
  </si>
  <si>
    <t>阿依木古丽·喀丁尔</t>
  </si>
  <si>
    <t>653127198303090660</t>
  </si>
  <si>
    <t>6212877051582502</t>
  </si>
  <si>
    <t>央塔克乡阿恰墩村</t>
  </si>
  <si>
    <t>努尔故丽·肉孜</t>
  </si>
  <si>
    <t>653127198304200681</t>
  </si>
  <si>
    <t>6212877020461648</t>
  </si>
  <si>
    <t>央塔克乡开蒙村</t>
  </si>
  <si>
    <t>麦合木提·艾尔肯</t>
  </si>
  <si>
    <t>653127199308050718</t>
  </si>
  <si>
    <t>6212877076492935</t>
  </si>
  <si>
    <t>13239986001</t>
  </si>
  <si>
    <t>麦热木尼萨·努尔迪尼</t>
  </si>
  <si>
    <t>653127197403170663</t>
  </si>
  <si>
    <t>6212877047669074</t>
  </si>
  <si>
    <t>央塔克乡明光村</t>
  </si>
  <si>
    <t>库尔班尼萨·吾斯曼</t>
  </si>
  <si>
    <t>653127197809120682</t>
  </si>
  <si>
    <t>6212877020065894</t>
  </si>
  <si>
    <t>布艾加尔·依地力司</t>
  </si>
  <si>
    <t>653130198706151884</t>
  </si>
  <si>
    <t>6212877920849500</t>
  </si>
  <si>
    <t>17690009597</t>
  </si>
  <si>
    <t>653127198607150669</t>
  </si>
  <si>
    <t>6212877042360133</t>
  </si>
  <si>
    <t>吐尔孙古·买买提</t>
  </si>
  <si>
    <t>653127197704200707</t>
  </si>
  <si>
    <t>6212877020696771</t>
  </si>
  <si>
    <t>央塔克乡央塔克村</t>
  </si>
  <si>
    <t>阿米尼姑·阿布都日衣木</t>
  </si>
  <si>
    <t>653127198511120668</t>
  </si>
  <si>
    <t>6212877020371953</t>
  </si>
  <si>
    <t>央塔克乡乌尊买里村</t>
  </si>
  <si>
    <t>布佐拉古丽·艾尼</t>
  </si>
  <si>
    <t>653127197207100668</t>
  </si>
  <si>
    <t>6212877333882787</t>
  </si>
  <si>
    <t>央塔克乡齐拉尼村</t>
  </si>
  <si>
    <t>吐逊古·库尔班</t>
  </si>
  <si>
    <t>653127197508251662</t>
  </si>
  <si>
    <t>6212877020710234</t>
  </si>
  <si>
    <t>阿那古丽·依司拉木</t>
  </si>
  <si>
    <t>653127198403120687</t>
  </si>
  <si>
    <t>6212877064517891</t>
  </si>
  <si>
    <t>热孜完古·阿布来提</t>
  </si>
  <si>
    <t>653127198703080760</t>
  </si>
  <si>
    <t>6212877051592121</t>
  </si>
  <si>
    <t>热比故丽·司买提</t>
  </si>
  <si>
    <t>653127198301020669</t>
  </si>
  <si>
    <t>6212877322052277</t>
  </si>
  <si>
    <t>祖热故丽·吐合提</t>
  </si>
  <si>
    <t>653127197612080728</t>
  </si>
  <si>
    <t>6212877020366268</t>
  </si>
  <si>
    <t>买日木尼沙·艾合买提</t>
  </si>
  <si>
    <t>653127198702110665</t>
  </si>
  <si>
    <t>6212877322044209</t>
  </si>
  <si>
    <t>古孙汗·艾萨</t>
  </si>
  <si>
    <t>653127197306170688</t>
  </si>
  <si>
    <t>6212877020069664</t>
  </si>
  <si>
    <t>阿米娜·艾麦</t>
  </si>
  <si>
    <t>653127198102100762</t>
  </si>
  <si>
    <t>6212877020704567</t>
  </si>
  <si>
    <t>帕提古·肉孜</t>
  </si>
  <si>
    <t>653127197103150409</t>
  </si>
  <si>
    <t>6212877021692316</t>
  </si>
  <si>
    <t>阿依谢姆·麦麦提</t>
  </si>
  <si>
    <t>653127198408071124</t>
  </si>
  <si>
    <t>6217213012003647924</t>
  </si>
  <si>
    <t>阿娜古·乃斯尔</t>
  </si>
  <si>
    <t>653127198509070665</t>
  </si>
  <si>
    <t>6212877042388068</t>
  </si>
  <si>
    <t>布佐拉·吾拉因</t>
  </si>
  <si>
    <t>653127197601170664</t>
  </si>
  <si>
    <t>6212877303727178</t>
  </si>
  <si>
    <t>央塔克乡阿克提坎村</t>
  </si>
  <si>
    <t>帕提古丽·木萨</t>
  </si>
  <si>
    <t>653127197508270660</t>
  </si>
  <si>
    <t>6212877042239931</t>
  </si>
  <si>
    <t>月热古·吐地</t>
  </si>
  <si>
    <t>653127197202050980</t>
  </si>
  <si>
    <t>6212877062316130</t>
  </si>
  <si>
    <t>艾海提·加马力</t>
  </si>
  <si>
    <t>653127196903150357</t>
  </si>
  <si>
    <t>6212877072336086</t>
  </si>
  <si>
    <t>15569406432</t>
  </si>
  <si>
    <t>帕提古丽·玉素莆</t>
  </si>
  <si>
    <t>653127197805200749</t>
  </si>
  <si>
    <t>6212877020376697</t>
  </si>
  <si>
    <t>吐孙古丽·玉苏普</t>
  </si>
  <si>
    <t>653127197503080745</t>
  </si>
  <si>
    <t>6212877042254245</t>
  </si>
  <si>
    <t>央塔克乡克亚克勒克乌依村</t>
  </si>
  <si>
    <t>图罕·麦麦提</t>
  </si>
  <si>
    <t>653127196807090665</t>
  </si>
  <si>
    <t>6212877317649442</t>
  </si>
  <si>
    <t>左热古丽·热合曼</t>
  </si>
  <si>
    <t>653127198505020361</t>
  </si>
  <si>
    <t>6212877338506977</t>
  </si>
  <si>
    <t>央塔克乡尤库日阿克提坎村</t>
  </si>
  <si>
    <t>阿依克木·艾山</t>
  </si>
  <si>
    <t>653127199004210663</t>
  </si>
  <si>
    <t>6212877020364073</t>
  </si>
  <si>
    <t>库万·卡地</t>
  </si>
  <si>
    <t>653127198406030679</t>
  </si>
  <si>
    <t>6212877074878929</t>
  </si>
  <si>
    <t>央塔克乡阔克阔勒村</t>
  </si>
  <si>
    <t>布左拉·牙生</t>
  </si>
  <si>
    <t>653127197803260940</t>
  </si>
  <si>
    <t>6212877350647436</t>
  </si>
  <si>
    <t>库如克鲁克村</t>
  </si>
  <si>
    <t>4乡</t>
  </si>
  <si>
    <t>塔吉古·阿巴斯</t>
  </si>
  <si>
    <t>653127198701101783</t>
  </si>
  <si>
    <t>6217213012003657139</t>
  </si>
  <si>
    <t>阿依沙木·阿布拉</t>
  </si>
  <si>
    <t>65312719850120098X</t>
  </si>
  <si>
    <t>6212877350651263</t>
  </si>
  <si>
    <t>阿丽吐尼·艾合麦提</t>
  </si>
  <si>
    <t>653127197007180923</t>
  </si>
  <si>
    <t>6212877020391464</t>
  </si>
  <si>
    <t>温乌塔克村</t>
  </si>
  <si>
    <t>吾布力卡斯木·依米尔</t>
  </si>
  <si>
    <t>653127197403080916</t>
  </si>
  <si>
    <t>6212877336634987</t>
  </si>
  <si>
    <t>姑丽巴哈尔·斯地克</t>
  </si>
  <si>
    <t>653127198904270982</t>
  </si>
  <si>
    <t>6212877042343311</t>
  </si>
  <si>
    <t>吐曼塔勒村</t>
  </si>
  <si>
    <t>阿扎提古·热合曼</t>
  </si>
  <si>
    <t>653127199201051788</t>
  </si>
  <si>
    <t>6212877308735622</t>
  </si>
  <si>
    <t>阿娜古·买买提</t>
  </si>
  <si>
    <t>653127198407150920</t>
  </si>
  <si>
    <t>6212877073542385</t>
  </si>
  <si>
    <t>皮力特库木希勒克村</t>
  </si>
  <si>
    <t>做热古.托合提</t>
  </si>
  <si>
    <t>653127197410020946</t>
  </si>
  <si>
    <t>6212877020471142</t>
  </si>
  <si>
    <t>阿尔孜姑·艾买提</t>
  </si>
  <si>
    <t>653127198304070928</t>
  </si>
  <si>
    <t>6212877322041452</t>
  </si>
  <si>
    <t>阿亚克塔木村</t>
  </si>
  <si>
    <r>
      <rPr>
        <sz val="10"/>
        <rFont val="方正仿宋_GBK"/>
        <charset val="134"/>
      </rPr>
      <t>阿衣夏木</t>
    </r>
    <r>
      <rPr>
        <sz val="10"/>
        <rFont val="方正仿宋_GBK"/>
        <charset val="0"/>
      </rPr>
      <t>·</t>
    </r>
    <r>
      <rPr>
        <sz val="10"/>
        <rFont val="方正仿宋_GBK"/>
        <charset val="134"/>
      </rPr>
      <t>艾买尔</t>
    </r>
  </si>
  <si>
    <t>653127199205150943</t>
  </si>
  <si>
    <t>6212877042192213</t>
  </si>
  <si>
    <t>库尔班·玉苏甫</t>
  </si>
  <si>
    <t>65312719800203098X</t>
  </si>
  <si>
    <t>6212877308792177</t>
  </si>
  <si>
    <t>敏乃克村</t>
  </si>
  <si>
    <t>帕提古.帕力提</t>
  </si>
  <si>
    <t>653127197903050983</t>
  </si>
  <si>
    <t>6212877020396596</t>
  </si>
  <si>
    <t>恰丽怕古力.巴拉提</t>
  </si>
  <si>
    <t>653127198310061788</t>
  </si>
  <si>
    <t>6212877020472512</t>
  </si>
  <si>
    <t>其盖勒克村</t>
  </si>
  <si>
    <t>塔吉姑丽·吐尔孙</t>
  </si>
  <si>
    <t>653127198301190940</t>
  </si>
  <si>
    <t>6212877020399806</t>
  </si>
  <si>
    <t>热孜宛古丽·阿尤普</t>
  </si>
  <si>
    <t>65312719850508180x</t>
  </si>
  <si>
    <t>6212877064416136</t>
  </si>
  <si>
    <t>巴格热克村</t>
  </si>
  <si>
    <t>开米白汗·库完</t>
  </si>
  <si>
    <t>653127197507100942</t>
  </si>
  <si>
    <t>6212877020078228</t>
  </si>
  <si>
    <t>库尔办尼沙·阿布都克力木</t>
  </si>
  <si>
    <t>653127197904060921</t>
  </si>
  <si>
    <t>6212877051511006</t>
  </si>
  <si>
    <t>开外孜力克村</t>
  </si>
  <si>
    <t>阿依克木·玉素甫</t>
  </si>
  <si>
    <t>653127198004290988</t>
  </si>
  <si>
    <t>6212877308793878</t>
  </si>
  <si>
    <t>海日古·吐尔孙</t>
  </si>
  <si>
    <t>653127197605080922</t>
  </si>
  <si>
    <t>6212877020409753</t>
  </si>
  <si>
    <t>奇热木旦勒克村</t>
  </si>
  <si>
    <t>阿衣夏木古·卡地尔</t>
  </si>
  <si>
    <t>653127198601030922</t>
  </si>
  <si>
    <t>6212877321524342</t>
  </si>
  <si>
    <t>玉素甫·日合曼</t>
  </si>
  <si>
    <t>653127198610300939</t>
  </si>
  <si>
    <t>621287 7020482206</t>
  </si>
  <si>
    <t>阿热孜古丽·卡地尔</t>
  </si>
  <si>
    <t>653127198607250985</t>
  </si>
  <si>
    <t>6212877042347163</t>
  </si>
  <si>
    <t>托盖墩村</t>
  </si>
  <si>
    <t>麦日也木·买海提</t>
  </si>
  <si>
    <t>653127198502120922</t>
  </si>
  <si>
    <t>6212877321900518</t>
  </si>
  <si>
    <t>米力古·牙生</t>
  </si>
  <si>
    <t>653127198301130921</t>
  </si>
  <si>
    <t>6212877020483386</t>
  </si>
  <si>
    <t>阿瓦姑·买买提</t>
  </si>
  <si>
    <t>653127197908200928</t>
  </si>
  <si>
    <t>6212877020482552</t>
  </si>
  <si>
    <t>阿力吐尼萨·达吾提</t>
  </si>
  <si>
    <t>653127199012040924</t>
  </si>
  <si>
    <t>62128770511589127</t>
  </si>
  <si>
    <t>亚库勒村</t>
  </si>
  <si>
    <t>阿依提拉·马木提</t>
  </si>
  <si>
    <t>653127197711190922</t>
  </si>
  <si>
    <t>6212877322107758</t>
  </si>
  <si>
    <t>布佐拉`阿布力孜</t>
  </si>
  <si>
    <t>653127197904180923</t>
  </si>
  <si>
    <t>3212877020093797</t>
  </si>
  <si>
    <t>阿其克塔勒克村</t>
  </si>
  <si>
    <t>姑力阿依木汗·木萨</t>
  </si>
  <si>
    <t>653127197901040968</t>
  </si>
  <si>
    <t>6212877020485779</t>
  </si>
  <si>
    <t>如山古丽·如素力</t>
  </si>
  <si>
    <t>653130198901061569</t>
  </si>
  <si>
    <t>6212877074876949</t>
  </si>
  <si>
    <t>巴扎村</t>
  </si>
  <si>
    <t>帕提姑·卡斯木</t>
  </si>
  <si>
    <t>653127197002110926</t>
  </si>
  <si>
    <t>6212877025708688</t>
  </si>
  <si>
    <t>布海丽齐·吾斯曼</t>
  </si>
  <si>
    <t>653127198708031124</t>
  </si>
  <si>
    <t>6212877020555258</t>
  </si>
  <si>
    <t>尕孜库勒乡喀什博依村</t>
  </si>
  <si>
    <t>5乡</t>
  </si>
  <si>
    <t>麦麦提伊敏·莫敏</t>
  </si>
  <si>
    <t>653127197112021131</t>
  </si>
  <si>
    <t>6212877322079601</t>
  </si>
  <si>
    <t>尕孜库勒乡也克先拜巴扎村</t>
  </si>
  <si>
    <t>15009989912</t>
  </si>
  <si>
    <t>佐日古丽·艾麦尔</t>
  </si>
  <si>
    <t>653127198806021149</t>
  </si>
  <si>
    <t>6212877020102531</t>
  </si>
  <si>
    <t>阿提古·玉苏甫</t>
  </si>
  <si>
    <t>653127199205081167</t>
  </si>
  <si>
    <t>6212877322048226</t>
  </si>
  <si>
    <t>尕孜库勒乡英巴扎村</t>
  </si>
  <si>
    <t>柔鲜古丽·艾麦尔</t>
  </si>
  <si>
    <t>653127198605081129</t>
  </si>
  <si>
    <t>6212877320859475</t>
  </si>
  <si>
    <t>阿伍提·马木提</t>
  </si>
  <si>
    <t>653127196910051138</t>
  </si>
  <si>
    <t>6212877020554756</t>
  </si>
  <si>
    <t>古丽妮萨·木拉肉孜</t>
  </si>
  <si>
    <t>653127197210081189</t>
  </si>
  <si>
    <t>6212877020492312</t>
  </si>
  <si>
    <t>尕孜库勒乡尕孜库勒村</t>
  </si>
  <si>
    <t>佐日古丽·艾散</t>
  </si>
  <si>
    <t>653127197408061140</t>
  </si>
  <si>
    <t>6212877308733098</t>
  </si>
  <si>
    <t>布海丽齐罕·多来提</t>
  </si>
  <si>
    <t>653127198012031126</t>
  </si>
  <si>
    <t>6212877020107373</t>
  </si>
  <si>
    <t>帕提古丽·瓦依提</t>
  </si>
  <si>
    <t>653127198303281141</t>
  </si>
  <si>
    <t>6212877020487858</t>
  </si>
  <si>
    <t>尕孜库勒乡喀玛库勒村</t>
  </si>
  <si>
    <t>图尔荪古丽·阿卜杜外力</t>
  </si>
  <si>
    <t>653127197401241122</t>
  </si>
  <si>
    <t>6212877020563328</t>
  </si>
  <si>
    <t>尕孜库勒乡吐普硝村</t>
  </si>
  <si>
    <t>15894032325</t>
  </si>
  <si>
    <t>塔吉古丽·阿卜力孜</t>
  </si>
  <si>
    <t>65312719741014114X</t>
  </si>
  <si>
    <t>6212877322091168</t>
  </si>
  <si>
    <t>阿依妮萨·尤力达西</t>
  </si>
  <si>
    <t>653127197004101126</t>
  </si>
  <si>
    <t>6212877350659514</t>
  </si>
  <si>
    <t>阿依夏木古·买买提</t>
  </si>
  <si>
    <t>653127199306201121</t>
  </si>
  <si>
    <t>6212877042378374</t>
  </si>
  <si>
    <t>尕孜库勒乡墩买里村</t>
  </si>
  <si>
    <t>巴尔妮萨·麦合木提</t>
  </si>
  <si>
    <t>653127198902101122</t>
  </si>
  <si>
    <t>6212877350601102</t>
  </si>
  <si>
    <t>布佐拉·玉苏普</t>
  </si>
  <si>
    <t>653127199009101140</t>
  </si>
  <si>
    <t>6212877343408482</t>
  </si>
  <si>
    <t>热比古丽·亚森</t>
  </si>
  <si>
    <t>653127198705061184</t>
  </si>
  <si>
    <t>6212877025720535</t>
  </si>
  <si>
    <t>尕孜库勒乡麦迪尼帕合特勒克村</t>
  </si>
  <si>
    <t>库宛妮罕·斯迪克</t>
  </si>
  <si>
    <t>653127197502191128</t>
  </si>
  <si>
    <t>6212877020569184</t>
  </si>
  <si>
    <t>布外吉尔汗·吐来克</t>
  </si>
  <si>
    <t>653127197310161127</t>
  </si>
  <si>
    <t>6212877020564284</t>
  </si>
  <si>
    <t>尕孜库勒乡青格勒奥依玛提克村</t>
  </si>
  <si>
    <t>麦热姆古丽·艾合麦提</t>
  </si>
  <si>
    <t>653127197510021129</t>
  </si>
  <si>
    <t>6212877320829361</t>
  </si>
  <si>
    <t>尕孜库勒乡拉衣勒克帕合特勒克村</t>
  </si>
  <si>
    <t>帕提古丽·亚森</t>
  </si>
  <si>
    <t>653127198602111126</t>
  </si>
  <si>
    <t>6212877322067580</t>
  </si>
  <si>
    <t>亚森·图来克</t>
  </si>
  <si>
    <t>653127197902271119</t>
  </si>
  <si>
    <t>6212877020153377</t>
  </si>
  <si>
    <t>尕孜库勒乡麦盖提帕合特勒克村</t>
  </si>
  <si>
    <t>13239871411</t>
  </si>
  <si>
    <t>帕提古丽·艾热肯</t>
  </si>
  <si>
    <t>653127198507050687</t>
  </si>
  <si>
    <t>6212877042301665</t>
  </si>
  <si>
    <t>阿依古丽·阿卜拉克</t>
  </si>
  <si>
    <t>653127198601231126</t>
  </si>
  <si>
    <t>6212877020161628</t>
  </si>
  <si>
    <t>尕孜库勒乡古再库勒村</t>
  </si>
  <si>
    <t>阿孜古丽·麦海木</t>
  </si>
  <si>
    <t>65312719840420118X</t>
  </si>
  <si>
    <t>6212877020145373</t>
  </si>
  <si>
    <t>尕孜库勒乡亚恰克迪村</t>
  </si>
  <si>
    <t>阿依古丽·图尔迪</t>
  </si>
  <si>
    <t>653127197602281120</t>
  </si>
  <si>
    <t>6212877020178820</t>
  </si>
  <si>
    <t>尕孜库勒乡博孜库木村</t>
  </si>
  <si>
    <t>阿依古丽·麦麦提</t>
  </si>
  <si>
    <t>653127199011241142</t>
  </si>
  <si>
    <t>6212877051497743</t>
  </si>
  <si>
    <t>托合提罕·纳尤普</t>
  </si>
  <si>
    <t>65312719750401116X</t>
  </si>
  <si>
    <t>6212877020158145</t>
  </si>
  <si>
    <t>帕提古丽·图尔荪</t>
  </si>
  <si>
    <t>653127197104281144</t>
  </si>
  <si>
    <t>6212877020578078</t>
  </si>
  <si>
    <t>尕孜库勒乡塔拉买里村</t>
  </si>
  <si>
    <t>努热拉·图来克</t>
  </si>
  <si>
    <t>653127198107101182</t>
  </si>
  <si>
    <t>6212877020181865</t>
  </si>
  <si>
    <t>尕孜库勒乡库木希买里村</t>
  </si>
  <si>
    <t>15770130918</t>
  </si>
  <si>
    <t>图尔荪古丽·麦麦提</t>
  </si>
  <si>
    <t>653127198506141149</t>
  </si>
  <si>
    <t>6212877020760536</t>
  </si>
  <si>
    <t>阿卜杜喀迪尔·阿卜杜外力</t>
  </si>
  <si>
    <t>653127197802011117</t>
  </si>
  <si>
    <t>6212877020765063</t>
  </si>
  <si>
    <t>尕孜库勒乡先拜巴扎村</t>
  </si>
  <si>
    <t>努尔阿米乃姆·尤力瓦斯</t>
  </si>
  <si>
    <t>653127198001051121</t>
  </si>
  <si>
    <t>6212877020581452</t>
  </si>
  <si>
    <t>图尔荪古丽·玉荪</t>
  </si>
  <si>
    <t>653127198804101129</t>
  </si>
  <si>
    <t>6212877020553568</t>
  </si>
  <si>
    <t>图苏妮古丽·吾舒尔</t>
  </si>
  <si>
    <t>653127197710181127</t>
  </si>
  <si>
    <t>6212877020572881</t>
  </si>
  <si>
    <t>尕孜库勒乡喀赞库勒村</t>
  </si>
  <si>
    <t>181291114196</t>
  </si>
  <si>
    <t>布孜来·阿布都热西提</t>
  </si>
  <si>
    <t>653127199001181166</t>
  </si>
  <si>
    <t>621287 7020781292</t>
  </si>
  <si>
    <t>尕孜库勒乡巴格阿瓦提村</t>
  </si>
  <si>
    <t>月日古·亚库扑</t>
  </si>
  <si>
    <t>653127197206221142</t>
  </si>
  <si>
    <t>6212877020164960</t>
  </si>
  <si>
    <t>阿依古丽·图尔荪</t>
  </si>
  <si>
    <t>653127197405111122</t>
  </si>
  <si>
    <t>6212877020186245</t>
  </si>
  <si>
    <t>尕孜库勒乡英阿瓦提村</t>
  </si>
  <si>
    <t>古丽娜尔·艾麦提</t>
  </si>
  <si>
    <t>653127198609181186</t>
  </si>
  <si>
    <t>6212877021704921</t>
  </si>
  <si>
    <t>热孜宛古丽·玉苏普</t>
  </si>
  <si>
    <t>653127199105061126</t>
  </si>
  <si>
    <t>6212877338512843</t>
  </si>
  <si>
    <t>布左拉·吐尔孙</t>
  </si>
  <si>
    <t>653127198507201326</t>
  </si>
  <si>
    <t>6212877020554871</t>
  </si>
  <si>
    <t>拜合提罕·赛麦提</t>
  </si>
  <si>
    <t>653127198008191186</t>
  </si>
  <si>
    <t>6212877020567931</t>
  </si>
  <si>
    <t>15894068570</t>
  </si>
  <si>
    <t>653127198806071146</t>
  </si>
  <si>
    <t>6212877064422431</t>
  </si>
  <si>
    <t>阿衣吐汗·玉苏甫</t>
  </si>
  <si>
    <t>653127198604071121</t>
  </si>
  <si>
    <t>6212877051522896</t>
  </si>
  <si>
    <t>古荪古丽·依明</t>
  </si>
  <si>
    <t>653127199008091526</t>
  </si>
  <si>
    <t>6212877042345829</t>
  </si>
  <si>
    <t>阿依妮萨·穆萨</t>
  </si>
  <si>
    <t>653127199004051121</t>
  </si>
  <si>
    <t>6212877350637239</t>
  </si>
  <si>
    <t>帕提古·吐尔孙</t>
  </si>
  <si>
    <t>653127198801021123</t>
  </si>
  <si>
    <t>6212877042205007</t>
  </si>
  <si>
    <t>尕孜库勒乡巴格艾日克村</t>
  </si>
  <si>
    <t>努尔尼萨·乌斯曼</t>
  </si>
  <si>
    <t>653127197607201185</t>
  </si>
  <si>
    <t>6212877350622025</t>
  </si>
  <si>
    <t>佐热姑·阿布力孜</t>
  </si>
  <si>
    <t>653127198207190346</t>
  </si>
  <si>
    <t>6212877020017838</t>
  </si>
  <si>
    <t>木娜瓦尔·麦麦提</t>
  </si>
  <si>
    <t>653127198010201144</t>
  </si>
  <si>
    <t>6212877322115918</t>
  </si>
  <si>
    <t>阿尔祖古丽·艾海提</t>
  </si>
  <si>
    <t>653125197504154221</t>
  </si>
  <si>
    <t>6212877042256889</t>
  </si>
  <si>
    <t>阔纳巴扎（1）村</t>
  </si>
  <si>
    <t>6乡</t>
  </si>
  <si>
    <t>图尔荪妮娅孜·麦米塔</t>
  </si>
  <si>
    <t>65312519780610422X</t>
  </si>
  <si>
    <t>6212872125526114</t>
  </si>
  <si>
    <t>巴格沃依拉（2）村</t>
  </si>
  <si>
    <t>努日曼古丽·麦麦提</t>
  </si>
  <si>
    <t>653127199204211142</t>
  </si>
  <si>
    <t>6212877333862409</t>
  </si>
  <si>
    <t>英巴扎（3）村</t>
  </si>
  <si>
    <t>阿依古丽·居麦</t>
  </si>
  <si>
    <t>653127198805071400</t>
  </si>
  <si>
    <t>6212877020170892</t>
  </si>
  <si>
    <t>奥衣巴格(4)村</t>
  </si>
  <si>
    <t>开买尼沙·达吾提</t>
  </si>
  <si>
    <t>653127198101061343</t>
  </si>
  <si>
    <t>6212877020219319</t>
  </si>
  <si>
    <t>代尔瓦扎库木（5）村</t>
  </si>
  <si>
    <t>布阿依夏木·买买提</t>
  </si>
  <si>
    <t>653127198507161328</t>
  </si>
  <si>
    <t>6212877321884522</t>
  </si>
  <si>
    <t>其格克阔坦（6）村</t>
  </si>
  <si>
    <t>阿曼姑·塞买提</t>
  </si>
  <si>
    <t>653127197601111322</t>
  </si>
  <si>
    <t>6212877020595148</t>
  </si>
  <si>
    <t>阿都克阿勒迪（7）村</t>
  </si>
  <si>
    <t>19190267875</t>
  </si>
  <si>
    <t>阿依努尔·托合逊</t>
  </si>
  <si>
    <t>653127198102101386</t>
  </si>
  <si>
    <t>6212877020208957</t>
  </si>
  <si>
    <t>布左拉·卡斯木</t>
  </si>
  <si>
    <t>653127198405111362</t>
  </si>
  <si>
    <t>6212877020192458</t>
  </si>
  <si>
    <t>喀赞库勒（8）村</t>
  </si>
  <si>
    <t>买力克·亚库普</t>
  </si>
  <si>
    <t>653127197601111349</t>
  </si>
  <si>
    <t>6212877025731029</t>
  </si>
  <si>
    <t>拉依当（9）村</t>
  </si>
  <si>
    <t>古丽那尔·吐尔孙</t>
  </si>
  <si>
    <t>653127197404101344</t>
  </si>
  <si>
    <t>6212877051558726</t>
  </si>
  <si>
    <t>色日克库勒村（10）村</t>
  </si>
  <si>
    <t>努尔买买提·塞买提</t>
  </si>
  <si>
    <t>653127197706071312</t>
  </si>
  <si>
    <t>6212877021712171</t>
  </si>
  <si>
    <t>喀拉墩(11)村</t>
  </si>
  <si>
    <t>布艾杰尔·吐拉</t>
  </si>
  <si>
    <t>653125198407220025</t>
  </si>
  <si>
    <t>6212877025732266</t>
  </si>
  <si>
    <t>亚塔库木（12）村</t>
  </si>
  <si>
    <t>艾尼怕·亚森</t>
  </si>
  <si>
    <t>653127197501101362</t>
  </si>
  <si>
    <t>6212877343341774</t>
  </si>
  <si>
    <t>乌库什墩（13）村</t>
  </si>
  <si>
    <t>热汗古丽·达吾提</t>
  </si>
  <si>
    <t>653127198604151324</t>
  </si>
  <si>
    <t>6212877020189181</t>
  </si>
  <si>
    <t>塔勒克（14）村</t>
  </si>
  <si>
    <t>帕提古丽·热则克</t>
  </si>
  <si>
    <t>653127197709101345</t>
  </si>
  <si>
    <t>6212877317655654</t>
  </si>
  <si>
    <t>英阿瓦提（15）村</t>
  </si>
  <si>
    <t>古力尼萨·娜曼</t>
  </si>
  <si>
    <t>653127197212111169</t>
  </si>
  <si>
    <t>6212877051528331</t>
  </si>
  <si>
    <t>阔什吾斯塘（16）村</t>
  </si>
  <si>
    <t>努尔尼沙·艾买尔</t>
  </si>
  <si>
    <t>653127197010191324</t>
  </si>
  <si>
    <t>6212877343401123</t>
  </si>
  <si>
    <t>塔塔尔吾斯塘（17）村</t>
  </si>
  <si>
    <t>阿依吐·吾斯曼</t>
  </si>
  <si>
    <t>653127198506151347</t>
  </si>
  <si>
    <t>6212877042365900</t>
  </si>
  <si>
    <t>阿特库都克（18）村</t>
  </si>
  <si>
    <t>阿依夏木古丽·吾布力</t>
  </si>
  <si>
    <t>653127198102101327</t>
  </si>
  <si>
    <t>6212877322065030</t>
  </si>
  <si>
    <t>团结（19）村</t>
  </si>
  <si>
    <t>吐拉丁·库完</t>
  </si>
  <si>
    <t>653127197801011334</t>
  </si>
  <si>
    <t>6212877020173334</t>
  </si>
  <si>
    <t>古麻托卡依（20）村</t>
  </si>
  <si>
    <t>阿依提拉·麦麦提</t>
  </si>
  <si>
    <t>653127198205101469</t>
  </si>
  <si>
    <t>6222033012005671862</t>
  </si>
  <si>
    <t>古再勒阿瓦提（21）村</t>
  </si>
  <si>
    <t>吾热古丽·图热普</t>
  </si>
  <si>
    <t>653127198308201323</t>
  </si>
  <si>
    <t>6212877322099179</t>
  </si>
  <si>
    <t>苏盖提库勒（22）村</t>
  </si>
  <si>
    <t>白合提尼萨·阿布都热依木</t>
  </si>
  <si>
    <t>653127197005121348</t>
  </si>
  <si>
    <t>6212877021706249</t>
  </si>
  <si>
    <t>古再勒巴格（23）村</t>
  </si>
  <si>
    <t>阿米尼姑丽·斯马义</t>
  </si>
  <si>
    <t>653127198209141548</t>
  </si>
  <si>
    <t>2024/1/1</t>
  </si>
  <si>
    <t>6212872104942803</t>
  </si>
  <si>
    <t>尤库日塔瓦尔克斯克村</t>
  </si>
  <si>
    <t>7乡</t>
  </si>
  <si>
    <t>古孙古丽·木萨</t>
  </si>
  <si>
    <t>653127197605141342</t>
  </si>
  <si>
    <t>6212877064480934</t>
  </si>
  <si>
    <t>托万库木库萨尔村</t>
  </si>
  <si>
    <t>阿依古丽·努尔麦麦提</t>
  </si>
  <si>
    <t>653127198809151563</t>
  </si>
  <si>
    <t>6212877051600296</t>
  </si>
  <si>
    <t>帕提古丽·托合提</t>
  </si>
  <si>
    <t>653127199205101121</t>
  </si>
  <si>
    <t>6212877020559607</t>
  </si>
  <si>
    <t>尤库日哈迪勒克村</t>
  </si>
  <si>
    <t>阿米娜古·买买提</t>
  </si>
  <si>
    <t>653127197311061523</t>
  </si>
  <si>
    <t>6212877322056286</t>
  </si>
  <si>
    <t>胡木旦买里村</t>
  </si>
  <si>
    <t>依力亚尔·买买提</t>
  </si>
  <si>
    <t>653127198004011539</t>
  </si>
  <si>
    <t>2024/5/1</t>
  </si>
  <si>
    <t>6212877338524459</t>
  </si>
  <si>
    <t>阿布都色买提·卡地尔</t>
  </si>
  <si>
    <t>653127197604031555</t>
  </si>
  <si>
    <t>6212877020241149</t>
  </si>
  <si>
    <t>阿依谢姆古丽·伊敏</t>
  </si>
  <si>
    <t>653127199207101125</t>
  </si>
  <si>
    <t>6212877020577351</t>
  </si>
  <si>
    <t>热依汉古丽·伊德日斯</t>
  </si>
  <si>
    <t>653127199504231540</t>
  </si>
  <si>
    <t>2024/4/1</t>
  </si>
  <si>
    <t>6212877321500656</t>
  </si>
  <si>
    <t>库木博斯坦村</t>
  </si>
  <si>
    <t>热衣汗古·买海提</t>
  </si>
  <si>
    <t>653127198311061528</t>
  </si>
  <si>
    <t>2024/3/1</t>
  </si>
  <si>
    <t>6212877020493344</t>
  </si>
  <si>
    <t>艾买尔·阿布来提</t>
  </si>
  <si>
    <t>653127198002171539</t>
  </si>
  <si>
    <t>6212877343399293</t>
  </si>
  <si>
    <t>孜热古·吾守尔</t>
  </si>
  <si>
    <t>653127197607161523</t>
  </si>
  <si>
    <t>6212877021714581</t>
  </si>
  <si>
    <t>夏普鲁克村</t>
  </si>
  <si>
    <t>玉苏因·艾买尔</t>
  </si>
  <si>
    <t>653127196503031551</t>
  </si>
  <si>
    <t>6212877051574350</t>
  </si>
  <si>
    <t>古丽阿依米汗·马木提</t>
  </si>
  <si>
    <t>653127196904121523</t>
  </si>
  <si>
    <t>6217213012002748335</t>
  </si>
  <si>
    <t>佐热古丽·尼亚孜</t>
  </si>
  <si>
    <t>653127197908030682</t>
  </si>
  <si>
    <t>6212877051522615</t>
  </si>
  <si>
    <t>库木库萨尔村</t>
  </si>
  <si>
    <t>衣明·吾拉音</t>
  </si>
  <si>
    <t>653127197806041516</t>
  </si>
  <si>
    <t>6212877025741929</t>
  </si>
  <si>
    <t>托万塔瓦尔克斯克村</t>
  </si>
  <si>
    <t>早热姑·衣明</t>
  </si>
  <si>
    <t>653127197208051562</t>
  </si>
  <si>
    <t>6212877076509795</t>
  </si>
  <si>
    <t>艾山·卡斯木</t>
  </si>
  <si>
    <t>653127197502141518</t>
  </si>
  <si>
    <t>6212872125539075</t>
  </si>
  <si>
    <t>热依汉古丽·阿卜杜克热木</t>
  </si>
  <si>
    <t>653127199204121147</t>
  </si>
  <si>
    <t>6217213012002881722</t>
  </si>
  <si>
    <t>阿米尼姑·马木提</t>
  </si>
  <si>
    <t>65312719730223156X</t>
  </si>
  <si>
    <t>6212877020604577</t>
  </si>
  <si>
    <t>库木库都克村</t>
  </si>
  <si>
    <t>张永喜</t>
  </si>
  <si>
    <t>汉族</t>
  </si>
  <si>
    <t>413021196504143338</t>
  </si>
  <si>
    <t>6212877051493452</t>
  </si>
  <si>
    <t>15003090922</t>
  </si>
  <si>
    <t>阿米尼古·肉孜</t>
  </si>
  <si>
    <t>653127198008031529</t>
  </si>
  <si>
    <t>6212877064509476</t>
  </si>
  <si>
    <t>布海里齐·阿布里孜</t>
  </si>
  <si>
    <t>653127197203091549</t>
  </si>
  <si>
    <t>6212877051575183</t>
  </si>
  <si>
    <t>古再丽努尔·艾科热木</t>
  </si>
  <si>
    <t>653127198910111603</t>
  </si>
  <si>
    <t>6212877051575662</t>
  </si>
  <si>
    <t>阿不力海提·萨比尔</t>
  </si>
  <si>
    <t>653127198101161571</t>
  </si>
  <si>
    <t>6212872071524378</t>
  </si>
  <si>
    <t>麦力克·艾散</t>
  </si>
  <si>
    <t>653127197204171524</t>
  </si>
  <si>
    <t>6212872062394765</t>
  </si>
  <si>
    <t>17699987423</t>
  </si>
  <si>
    <t>吾热古·衣达也提</t>
  </si>
  <si>
    <t>653127197309171520</t>
  </si>
  <si>
    <t>6212877322056211</t>
  </si>
  <si>
    <t>买热古丽·艾买提</t>
  </si>
  <si>
    <t>653127197508171566</t>
  </si>
  <si>
    <t>6212877308751173</t>
  </si>
  <si>
    <t>古力艾赛力·阿布都热西提</t>
  </si>
  <si>
    <t>653127197508131580</t>
  </si>
  <si>
    <t>6212877321891782</t>
  </si>
  <si>
    <t>托万哈迪勒克村</t>
  </si>
  <si>
    <t>海热古·艾买尔</t>
  </si>
  <si>
    <t>653127197804161522</t>
  </si>
  <si>
    <t>6212877322071285</t>
  </si>
  <si>
    <t>阿娜古丽·吾斯曼</t>
  </si>
  <si>
    <t>653127198003120346</t>
  </si>
  <si>
    <t>6212877025745003</t>
  </si>
  <si>
    <t>阿塔吾拉·阿不都热依木</t>
  </si>
  <si>
    <t>653127197008301539</t>
  </si>
  <si>
    <t>6212877025745987</t>
  </si>
  <si>
    <t>15003074142</t>
  </si>
  <si>
    <t>阿依克木汗·艾麦尔</t>
  </si>
  <si>
    <t>653127199003251543</t>
  </si>
  <si>
    <t>2024/6/1</t>
  </si>
  <si>
    <t>6212877020605202</t>
  </si>
  <si>
    <t>玉斯甫·艾买提</t>
  </si>
  <si>
    <t>653127197006121518</t>
  </si>
  <si>
    <t>6215256690028366</t>
  </si>
  <si>
    <t>麦麦提·达吾提</t>
  </si>
  <si>
    <t>653127196509291573</t>
  </si>
  <si>
    <t>6212877021716024</t>
  </si>
  <si>
    <t>肉孜古·阿巴斯</t>
  </si>
  <si>
    <t>653127197709031527</t>
  </si>
  <si>
    <t>6212872158756505</t>
  </si>
  <si>
    <t>15999234812</t>
  </si>
  <si>
    <t>阿依提拉·热合曼</t>
  </si>
  <si>
    <t>653127197004061582</t>
  </si>
  <si>
    <t>6212877338516414</t>
  </si>
  <si>
    <t>阿衣努尔·努来克</t>
  </si>
  <si>
    <t>653127198408091563</t>
  </si>
  <si>
    <t>6212877064435292</t>
  </si>
  <si>
    <t>阿依尼萨·库完</t>
  </si>
  <si>
    <t>653127197403151526</t>
  </si>
  <si>
    <t>6212877336633435</t>
  </si>
  <si>
    <t>阿仙姑丽·吾斯曼</t>
  </si>
  <si>
    <t>653127197405151706</t>
  </si>
  <si>
    <t>20240101</t>
  </si>
  <si>
    <t>6212877042244220</t>
  </si>
  <si>
    <t>昂格特勒克乡喀什博依村</t>
  </si>
  <si>
    <t>8乡</t>
  </si>
  <si>
    <t>阿依夏木·买买提</t>
  </si>
  <si>
    <t>653127198801051728</t>
  </si>
  <si>
    <t>6212877020258408</t>
  </si>
  <si>
    <t>18167498501</t>
  </si>
  <si>
    <t>买热古·吾斯曼</t>
  </si>
  <si>
    <t>653127198108151528</t>
  </si>
  <si>
    <t>6212877343375566</t>
  </si>
  <si>
    <t>昂格特勒克乡阿克布鲁买村</t>
  </si>
  <si>
    <t>阿衣米古·毛拉</t>
  </si>
  <si>
    <t>65312719750715166X</t>
  </si>
  <si>
    <t>6212877020618361</t>
  </si>
  <si>
    <t>阿米那·阿布都热依木</t>
  </si>
  <si>
    <t>653127197108131661</t>
  </si>
  <si>
    <t>6212877343349702</t>
  </si>
  <si>
    <t>18167656552</t>
  </si>
  <si>
    <t>热孜瓦古·阿布都肉苏力</t>
  </si>
  <si>
    <t>653127198603171702</t>
  </si>
  <si>
    <t>6212877307819872</t>
  </si>
  <si>
    <t>17699785191</t>
  </si>
  <si>
    <t>布合力其·吾斯曼</t>
  </si>
  <si>
    <t>653127197001021665</t>
  </si>
  <si>
    <t>6212877308789611</t>
  </si>
  <si>
    <t>17690111226</t>
  </si>
  <si>
    <t>阿衣木古·吐来克</t>
  </si>
  <si>
    <t>653127198302011684</t>
  </si>
  <si>
    <t>6212877020250587</t>
  </si>
  <si>
    <t>努日阿米妮·麦合木提</t>
  </si>
  <si>
    <t>653127198306121741</t>
  </si>
  <si>
    <t>6212877020862498</t>
  </si>
  <si>
    <t>吐拉拉·吐来克</t>
  </si>
  <si>
    <t>653127197502271742</t>
  </si>
  <si>
    <t>6212877042293623</t>
  </si>
  <si>
    <t>昂格特勒克乡托万昂格特勒克村</t>
  </si>
  <si>
    <t>左日古丽·吾布力</t>
  </si>
  <si>
    <t>653127197603041743</t>
  </si>
  <si>
    <t>6212877020621415</t>
  </si>
  <si>
    <t>阿曼古·司马义</t>
  </si>
  <si>
    <t>653127198007181680</t>
  </si>
  <si>
    <t>6212877020622991</t>
  </si>
  <si>
    <t>左日古·买买提</t>
  </si>
  <si>
    <t>653127197102041681</t>
  </si>
  <si>
    <t>6212877020620037</t>
  </si>
  <si>
    <t>吐松姑·达吾提</t>
  </si>
  <si>
    <t>653127198010251707</t>
  </si>
  <si>
    <t>6212877020622538</t>
  </si>
  <si>
    <t>古丽克孜·阿塔吾拉</t>
  </si>
  <si>
    <t>65312519900810382X</t>
  </si>
  <si>
    <t>6212877333865618</t>
  </si>
  <si>
    <t>怕提姑丽·艾山</t>
  </si>
  <si>
    <t>653127198305071666</t>
  </si>
  <si>
    <t>6212877051449520</t>
  </si>
  <si>
    <t>昂格特勒克乡昂格特勒克村</t>
  </si>
  <si>
    <t>阿依古丽·木扎帕尔</t>
  </si>
  <si>
    <t>653127197307021668</t>
  </si>
  <si>
    <t>6212877020255990</t>
  </si>
  <si>
    <t>吐日拉·吐合提</t>
  </si>
  <si>
    <t>653127197311031666</t>
  </si>
  <si>
    <t>6212877020618551</t>
  </si>
  <si>
    <t>阿依古丽·吾斯曼</t>
  </si>
  <si>
    <t>653127197807051740</t>
  </si>
  <si>
    <t>6212877322100894</t>
  </si>
  <si>
    <t>如先姑·阿布都热西提</t>
  </si>
  <si>
    <t>653127198205101661</t>
  </si>
  <si>
    <t>20240501</t>
  </si>
  <si>
    <t>6212877042291999</t>
  </si>
  <si>
    <t>热依汗古丽·斯地克</t>
  </si>
  <si>
    <t>653127197304191768</t>
  </si>
  <si>
    <t>6212877020284735</t>
  </si>
  <si>
    <t>库尔玛乡铁热木买里斯村</t>
  </si>
  <si>
    <t>9乡</t>
  </si>
  <si>
    <t>克里木·如苏力</t>
  </si>
  <si>
    <t>653127196910211779</t>
  </si>
  <si>
    <t>6212877343367019</t>
  </si>
  <si>
    <t>15909040837</t>
  </si>
  <si>
    <t>图尔孙姑·拜克热</t>
  </si>
  <si>
    <t>653127198404171806</t>
  </si>
  <si>
    <t>6212877338508585</t>
  </si>
  <si>
    <t>孜外日汗·如孜</t>
  </si>
  <si>
    <t>65312719690102092X</t>
  </si>
  <si>
    <t>6212877333876912</t>
  </si>
  <si>
    <t>阿瓦古·瓦斯尔</t>
  </si>
  <si>
    <t>653127197603271768</t>
  </si>
  <si>
    <t>6212877020637114</t>
  </si>
  <si>
    <t>古哈尔尼萨·马木提</t>
  </si>
  <si>
    <t>653127197601191764</t>
  </si>
  <si>
    <t>6212877020878072</t>
  </si>
  <si>
    <t>古逊汗·牙库普</t>
  </si>
  <si>
    <t>65312719720609178X</t>
  </si>
  <si>
    <t>6212877321898829</t>
  </si>
  <si>
    <t>库尔玛乡萨其喀克村</t>
  </si>
  <si>
    <t>吾热古丽·努来克</t>
  </si>
  <si>
    <t>653127198304071162</t>
  </si>
  <si>
    <t>6212877020108058</t>
  </si>
  <si>
    <t>阿提古·斯来曼</t>
  </si>
  <si>
    <t>653127196604090921</t>
  </si>
  <si>
    <t>6212874691027006</t>
  </si>
  <si>
    <t>佐日古丽·阿西木</t>
  </si>
  <si>
    <t>653127198603011784</t>
  </si>
  <si>
    <t>6212877338520325</t>
  </si>
  <si>
    <t>13279730558</t>
  </si>
  <si>
    <t>库尔班姑丽·托合提</t>
  </si>
  <si>
    <t>653127198105101787</t>
  </si>
  <si>
    <t>6212877020626000</t>
  </si>
  <si>
    <t>艾麦尔·阿布都热西提</t>
  </si>
  <si>
    <t>653127196907151779</t>
  </si>
  <si>
    <t>6212877020634020</t>
  </si>
  <si>
    <t>库尔玛乡布喀帕塔村</t>
  </si>
  <si>
    <t>热孜完古·喀斯木</t>
  </si>
  <si>
    <t>653127197912291789</t>
  </si>
  <si>
    <t>6212877020279354</t>
  </si>
  <si>
    <t>阿马尼萨·阿卜力米提</t>
  </si>
  <si>
    <t>653127199607211761</t>
  </si>
  <si>
    <t>6217213012001804626</t>
  </si>
  <si>
    <t>乔丽潘古·努来克</t>
  </si>
  <si>
    <t>653127198703191786</t>
  </si>
  <si>
    <t>6212877320834726</t>
  </si>
  <si>
    <t>19914389622</t>
  </si>
  <si>
    <t>克热木·热合曼</t>
  </si>
  <si>
    <t>653127197307051779</t>
  </si>
  <si>
    <t>6212877020636199</t>
  </si>
  <si>
    <t>库尔玛乡塔木墩村</t>
  </si>
  <si>
    <t>阿依夏木·努尔</t>
  </si>
  <si>
    <t>653127197407121762</t>
  </si>
  <si>
    <t>6212877042335143</t>
  </si>
  <si>
    <t>努尔尼萨·阿布吉力</t>
  </si>
  <si>
    <t>653127196809061761</t>
  </si>
  <si>
    <t>6212877308801408</t>
  </si>
  <si>
    <t>阿依米姑·玉苏因</t>
  </si>
  <si>
    <t>653127198002071765</t>
  </si>
  <si>
    <t>6212877336625928</t>
  </si>
  <si>
    <t>库尔玛乡巴扎村</t>
  </si>
  <si>
    <t>怕提古丽·阿西木</t>
  </si>
  <si>
    <t>653125197104252842</t>
  </si>
  <si>
    <t>6212877042340069</t>
  </si>
  <si>
    <t>库尔班萨·艾海提</t>
  </si>
  <si>
    <t>653130198808161784</t>
  </si>
  <si>
    <t>6212877072332168</t>
  </si>
  <si>
    <t>玛力亚木·玉素尼</t>
  </si>
  <si>
    <t>653127196605151802</t>
  </si>
  <si>
    <t>6212877042342222</t>
  </si>
  <si>
    <t>孜乃提·阿吾提</t>
  </si>
  <si>
    <t>653127197001111767</t>
  </si>
  <si>
    <t>6212872047610434</t>
  </si>
  <si>
    <t>库尔玛乡恰斯村</t>
  </si>
  <si>
    <t>如仙姑丽·吾斯曼</t>
  </si>
  <si>
    <t>653127197603071782</t>
  </si>
  <si>
    <t>6212877321899132</t>
  </si>
  <si>
    <t>库尔玛乡红光村</t>
  </si>
  <si>
    <t>帕提古·克热木</t>
  </si>
  <si>
    <t>653127198709021761</t>
  </si>
  <si>
    <t>6212877020884419</t>
  </si>
  <si>
    <t>约日古丽·麦麦提</t>
  </si>
  <si>
    <t>653127197106131801</t>
  </si>
  <si>
    <t>6212877020293066</t>
  </si>
  <si>
    <t>18197663757</t>
  </si>
  <si>
    <t>帕提古·热合曼</t>
  </si>
  <si>
    <t>653127198007011825</t>
  </si>
  <si>
    <t>6212877042304420</t>
  </si>
  <si>
    <t>阿依妮萨·如孜</t>
  </si>
  <si>
    <t>653127198606071803</t>
  </si>
  <si>
    <t>6212877321513162</t>
  </si>
  <si>
    <t>13345340506</t>
  </si>
  <si>
    <t>约尔古·库宛</t>
  </si>
  <si>
    <t>653127198102151789</t>
  </si>
  <si>
    <t>6212872137038330</t>
  </si>
  <si>
    <t>18199506790</t>
  </si>
  <si>
    <t>艾再提·阿西木</t>
  </si>
  <si>
    <t>653127196903141784</t>
  </si>
  <si>
    <t>6212877025751522</t>
  </si>
  <si>
    <t>库尔玛乡博斯坦村</t>
  </si>
  <si>
    <t>帕提古·吐拉丁</t>
  </si>
  <si>
    <t>653127198508011786</t>
  </si>
  <si>
    <t>6212877321898886</t>
  </si>
  <si>
    <t>阿依克木·吾布力</t>
  </si>
  <si>
    <t>653130198001101908</t>
  </si>
  <si>
    <t>6212877307821589</t>
  </si>
  <si>
    <t>热依汗古·图尔荪</t>
  </si>
  <si>
    <t>653127199309041768</t>
  </si>
  <si>
    <t>6212877073542437</t>
  </si>
  <si>
    <t>艾姆拉古丽·萨伍提</t>
  </si>
  <si>
    <t>653127197611231766</t>
  </si>
  <si>
    <t>6212877020629400</t>
  </si>
  <si>
    <t>阿布力海提·阿布都热依木</t>
  </si>
  <si>
    <t>653127196602031776</t>
  </si>
  <si>
    <t>6212872062235976</t>
  </si>
  <si>
    <t>库尔玛乡比尔艾格孜村</t>
  </si>
  <si>
    <t>麦麦提·图孙</t>
  </si>
  <si>
    <t>653127198210121798</t>
  </si>
  <si>
    <t>6212877020275618</t>
  </si>
  <si>
    <t>阿尔孜古丽·伊布拉依木</t>
  </si>
  <si>
    <t>653130197204081287</t>
  </si>
  <si>
    <t>6212877077575035</t>
  </si>
  <si>
    <t>其曼姑丽·麦麦提</t>
  </si>
  <si>
    <t>653125198407013843</t>
  </si>
  <si>
    <t>6212877338528690</t>
  </si>
  <si>
    <t>古力尼萨·吐地</t>
  </si>
  <si>
    <t>653127197709120327</t>
  </si>
  <si>
    <t>6217213012005759685</t>
  </si>
  <si>
    <t>吾依库勒社区</t>
  </si>
  <si>
    <t>麦盖提镇</t>
  </si>
  <si>
    <t>热议汉古丽·阿布都赛麦提</t>
  </si>
  <si>
    <t>653127198903051526</t>
  </si>
  <si>
    <t>6212877303693875</t>
  </si>
  <si>
    <t>热孜万古·库尔班</t>
  </si>
  <si>
    <t>65312719990427032X</t>
  </si>
  <si>
    <t>6217213012004174597</t>
  </si>
  <si>
    <t>古再尔社区</t>
  </si>
  <si>
    <t>提拉姑·买买提</t>
  </si>
  <si>
    <t>653127198301270967</t>
  </si>
  <si>
    <t>6212253012001263866</t>
  </si>
  <si>
    <t>帕合塔巴扎社区</t>
  </si>
  <si>
    <t>吾拉因·吐拉丁</t>
  </si>
  <si>
    <t>653127197211020310</t>
  </si>
  <si>
    <t>6212253012001258940</t>
  </si>
  <si>
    <t>巴扎结米社区</t>
  </si>
  <si>
    <t>依米娜·艾依提</t>
  </si>
  <si>
    <t>653127196905100409</t>
  </si>
  <si>
    <t>6212877020645562</t>
  </si>
  <si>
    <t>阳光社区</t>
  </si>
  <si>
    <t>马力牙木·阿布力克木</t>
  </si>
  <si>
    <t>653127198106080340</t>
  </si>
  <si>
    <t>6217213012003602408</t>
  </si>
  <si>
    <t>博勒喀吾斯塘博依社区</t>
  </si>
  <si>
    <t>努热曼古·艾买提</t>
  </si>
  <si>
    <t>653127199201100383</t>
  </si>
  <si>
    <t>6217213012003735026</t>
  </si>
  <si>
    <t>英巴扎社区</t>
  </si>
  <si>
    <t>吐汗·阿布拉</t>
  </si>
  <si>
    <t>653127197701120322</t>
  </si>
  <si>
    <t>6217213012005217494</t>
  </si>
  <si>
    <t>英买里社区</t>
  </si>
  <si>
    <t>阿司牙·艾海提</t>
  </si>
  <si>
    <t>653127198503240328</t>
  </si>
  <si>
    <t>6217213012003747146</t>
  </si>
  <si>
    <t>刀郎社区</t>
  </si>
  <si>
    <t>左热古·阿布都热西提</t>
  </si>
  <si>
    <t>653127198705080369</t>
  </si>
  <si>
    <t>6212253012001259344</t>
  </si>
  <si>
    <t>城南社区</t>
  </si>
  <si>
    <t>买热亚木姑丽·吐孙</t>
  </si>
  <si>
    <t>653127200304050521</t>
  </si>
  <si>
    <t>6222033012007673767</t>
  </si>
  <si>
    <t>177799569730</t>
  </si>
  <si>
    <t>左热古·卡斯木</t>
  </si>
  <si>
    <t>653127196708100362</t>
  </si>
  <si>
    <t>6222033012001754829</t>
  </si>
  <si>
    <t>团结社区</t>
  </si>
  <si>
    <t>阿瓦汗·斯地克</t>
  </si>
  <si>
    <t>653127198006171325</t>
  </si>
  <si>
    <t>6212877303721361</t>
  </si>
  <si>
    <t>民生社区</t>
  </si>
  <si>
    <t>依布拉依木·萨吾尔</t>
  </si>
  <si>
    <t>653127197506290350</t>
  </si>
  <si>
    <t>6212253012001258544</t>
  </si>
  <si>
    <t>和平社区</t>
  </si>
  <si>
    <t>买买提明·阿布都热依木</t>
  </si>
  <si>
    <t>653127197304120337</t>
  </si>
  <si>
    <t>6212877020417772</t>
  </si>
  <si>
    <t>文化路社区</t>
  </si>
  <si>
    <t>再娜普·买买提</t>
  </si>
  <si>
    <t>653127197307100323</t>
  </si>
  <si>
    <t>6222033012010257921</t>
  </si>
  <si>
    <t>友好社区</t>
  </si>
  <si>
    <t xml:space="preserve">库尔班妮萨·司马义 </t>
  </si>
  <si>
    <t>653127198410051720</t>
  </si>
  <si>
    <t>6212877333874495</t>
  </si>
  <si>
    <t>吐孙古·吾拉音</t>
  </si>
  <si>
    <t>653127197405201128</t>
  </si>
  <si>
    <t>6217213012003770247</t>
  </si>
  <si>
    <t>人民路社区</t>
  </si>
  <si>
    <t>阿米那·阿布都日衣木</t>
  </si>
  <si>
    <t>653127198112230325</t>
  </si>
  <si>
    <t>6212877072281092</t>
  </si>
  <si>
    <t>幸福社区</t>
  </si>
  <si>
    <t>努热古·努来克</t>
  </si>
  <si>
    <t>653127197305100362</t>
  </si>
  <si>
    <t>6212877020417764</t>
  </si>
  <si>
    <t>新时代社区</t>
  </si>
  <si>
    <t>帕提古·艾力</t>
  </si>
  <si>
    <t>653127197402280342</t>
  </si>
  <si>
    <t>6228233669004435873</t>
  </si>
  <si>
    <t>五一林场</t>
  </si>
  <si>
    <t>王玉芬</t>
  </si>
  <si>
    <t>653127197303110348</t>
  </si>
  <si>
    <t>6228233665338824162</t>
  </si>
  <si>
    <t>热衣汗古丽·吾拉衣木</t>
  </si>
  <si>
    <t>653127198711040363</t>
  </si>
  <si>
    <t>6228233665338871361</t>
  </si>
  <si>
    <t>佐日姑·达吾提</t>
  </si>
  <si>
    <t>653127197711010688</t>
  </si>
  <si>
    <t>6228233669004449577</t>
  </si>
  <si>
    <t>萨吾提·艾尔肯</t>
  </si>
  <si>
    <t>653127199304120336</t>
  </si>
  <si>
    <t>6212872047636611</t>
  </si>
  <si>
    <t>巴扎结米镇古勒巴格村</t>
  </si>
  <si>
    <t>保安员</t>
  </si>
  <si>
    <t>买买提依明·赛买提</t>
  </si>
  <si>
    <t>653127198408150076</t>
  </si>
  <si>
    <t>6212877042355489</t>
  </si>
  <si>
    <t>买买提明·艾买尔</t>
  </si>
  <si>
    <t>653127198903170410</t>
  </si>
  <si>
    <t>6212871258791940</t>
  </si>
  <si>
    <t>巴扎结米镇古勒巴格村2组124号</t>
  </si>
  <si>
    <t>帕提姑力·买合木提</t>
  </si>
  <si>
    <t>653127197409170162</t>
  </si>
  <si>
    <t>6217213012005770617</t>
  </si>
  <si>
    <t>买买提·沙吾提</t>
  </si>
  <si>
    <t>653127199007050378</t>
  </si>
  <si>
    <t>6212877020661411</t>
  </si>
  <si>
    <t>努尔买买提·依明</t>
  </si>
  <si>
    <t>653127198507110336</t>
  </si>
  <si>
    <t>6212877333854869</t>
  </si>
  <si>
    <t>吐来木·玉素甫</t>
  </si>
  <si>
    <t>65312719880915035X</t>
  </si>
  <si>
    <t>6212877020671782</t>
  </si>
  <si>
    <t>巴扎结米镇库台克勒克村</t>
  </si>
  <si>
    <t>艾尼瓦尔·吐尔洪</t>
  </si>
  <si>
    <t>653127200204150330</t>
  </si>
  <si>
    <t>6212877322118722</t>
  </si>
  <si>
    <t>阿地力·马木提</t>
  </si>
  <si>
    <t>653127199206200359</t>
  </si>
  <si>
    <t>6212872071603388</t>
  </si>
  <si>
    <t>帕提古·吐来木</t>
  </si>
  <si>
    <t>653127198603150426</t>
  </si>
  <si>
    <t>6212877322073802</t>
  </si>
  <si>
    <t>古尼其古·买买提</t>
  </si>
  <si>
    <t>653127199801050324</t>
  </si>
  <si>
    <t>6212877042278269</t>
  </si>
  <si>
    <t>古孙·吾司曼</t>
  </si>
  <si>
    <t>65312719731011032X</t>
  </si>
  <si>
    <t>6212877020420008</t>
  </si>
  <si>
    <t>巴扎结米镇尤勒滚鲁克村</t>
  </si>
  <si>
    <t>阿西木·阿巴斯</t>
  </si>
  <si>
    <t>653127199610150410</t>
  </si>
  <si>
    <t>6212877042404584</t>
  </si>
  <si>
    <t>艾海提·肉孜</t>
  </si>
  <si>
    <t>653127199606080392</t>
  </si>
  <si>
    <t>6212877042404949</t>
  </si>
  <si>
    <t>木沙·艾买尔</t>
  </si>
  <si>
    <t>653127198901010413</t>
  </si>
  <si>
    <t>6212877020341790</t>
  </si>
  <si>
    <t>马木提·吾拉因</t>
  </si>
  <si>
    <t>653127197307010352</t>
  </si>
  <si>
    <t>6212877064525647</t>
  </si>
  <si>
    <t>阿布里米提·热合曼</t>
  </si>
  <si>
    <t>65312719901012039X</t>
  </si>
  <si>
    <t>6217213012003102458</t>
  </si>
  <si>
    <t>巴扎结米镇波斯喀木村</t>
  </si>
  <si>
    <t>布孜来衣汗·艾沙</t>
  </si>
  <si>
    <t>65312719900307038X</t>
  </si>
  <si>
    <t>6212877020344059</t>
  </si>
  <si>
    <t>阿布都卡热·买合木提</t>
  </si>
  <si>
    <t>653127199405100430</t>
  </si>
  <si>
    <t>6212877042230542</t>
  </si>
  <si>
    <t>布热比古·达吾提</t>
  </si>
  <si>
    <t>653127198512270342</t>
  </si>
  <si>
    <t>6212877303698569</t>
  </si>
  <si>
    <t>马木提·沙吾提</t>
  </si>
  <si>
    <t>653127197502160356</t>
  </si>
  <si>
    <t>6212877062312683</t>
  </si>
  <si>
    <t>巴扎结米镇乌喀村</t>
  </si>
  <si>
    <t>司马依·吾拉音</t>
  </si>
  <si>
    <t>653127198102010310</t>
  </si>
  <si>
    <t>6212877321914832</t>
  </si>
  <si>
    <t>努尔买买提·沙吾提</t>
  </si>
  <si>
    <t>653127198302060312</t>
  </si>
  <si>
    <t>6212877042357196</t>
  </si>
  <si>
    <t>亚生·木沙</t>
  </si>
  <si>
    <t>653127198205200336</t>
  </si>
  <si>
    <t>6212877042357246</t>
  </si>
  <si>
    <t>阿布都热合曼·买买提</t>
  </si>
  <si>
    <t>65312719820416031X</t>
  </si>
  <si>
    <t>6212877020422152</t>
  </si>
  <si>
    <t>阿瓦古·艾山</t>
  </si>
  <si>
    <t>653127198909110363</t>
  </si>
  <si>
    <t>6212877308772393</t>
  </si>
  <si>
    <t>巴扎结米镇苏帕墩村</t>
  </si>
  <si>
    <t>阿提古丽·麦麦提</t>
  </si>
  <si>
    <t>653127198701200685</t>
  </si>
  <si>
    <t>6212877042318628</t>
  </si>
  <si>
    <t>阿衣夏木古·吾斯曼</t>
  </si>
  <si>
    <t>653127198607050385</t>
  </si>
  <si>
    <t>6212877020122202</t>
  </si>
  <si>
    <t>布合丽其·艾山</t>
  </si>
  <si>
    <t>653127197504160405</t>
  </si>
  <si>
    <t>6212877020420909</t>
  </si>
  <si>
    <t>艾买尔·艾山</t>
  </si>
  <si>
    <t>653127198307020336</t>
  </si>
  <si>
    <t>6212877020343713</t>
  </si>
  <si>
    <t>阿布力肯木·依明</t>
  </si>
  <si>
    <t>653127198403050316</t>
  </si>
  <si>
    <t>6212877020683563</t>
  </si>
  <si>
    <t>巴扎结米镇贝勒克其村</t>
  </si>
  <si>
    <t>衣明·吐尔洪</t>
  </si>
  <si>
    <t>653127197404110355</t>
  </si>
  <si>
    <t>6212877021681806</t>
  </si>
  <si>
    <t>阿地力·吐尔孙</t>
  </si>
  <si>
    <t>653127199906050371</t>
  </si>
  <si>
    <t>6212877040943302</t>
  </si>
  <si>
    <t>依明·阿吾提</t>
  </si>
  <si>
    <t>653127198103120394</t>
  </si>
  <si>
    <t>6212877322118516</t>
  </si>
  <si>
    <t>阿曼古·阿巴克</t>
  </si>
  <si>
    <t>653127198601090407</t>
  </si>
  <si>
    <t>6212877021681962</t>
  </si>
  <si>
    <t>阿不都热合曼·马木提</t>
  </si>
  <si>
    <t>653127197809060018</t>
  </si>
  <si>
    <t>6212872104957199</t>
  </si>
  <si>
    <t>巴扎结米镇尤汗巴什墩村</t>
  </si>
  <si>
    <t>阿布都克热木·买海木</t>
  </si>
  <si>
    <t>653127197803300332</t>
  </si>
  <si>
    <t>6212877020035491</t>
  </si>
  <si>
    <t>艾克来木·阿布拉</t>
  </si>
  <si>
    <t>653127198704100436</t>
  </si>
  <si>
    <t>6212877338503669</t>
  </si>
  <si>
    <t>阿布里米提·阿布里孜</t>
  </si>
  <si>
    <t>653127199301200410</t>
  </si>
  <si>
    <t>6212877343358034</t>
  </si>
  <si>
    <t>阿布都艾尼·吐尔洪</t>
  </si>
  <si>
    <t>65312719990110035X</t>
  </si>
  <si>
    <t>6212877064521869</t>
  </si>
  <si>
    <t>热萨莱提·阿伍提</t>
  </si>
  <si>
    <t>653127198508151148</t>
  </si>
  <si>
    <t>6212877042218638</t>
  </si>
  <si>
    <t>巴扎结米镇巴扎结米村</t>
  </si>
  <si>
    <t>阿那古·萨依木</t>
  </si>
  <si>
    <t>653127198603010423</t>
  </si>
  <si>
    <t>6212877020673945</t>
  </si>
  <si>
    <t>牙森·阿布拉</t>
  </si>
  <si>
    <t>653127198904140379</t>
  </si>
  <si>
    <t>6212872154293404</t>
  </si>
  <si>
    <t>巴扎结米镇巴格万村</t>
  </si>
  <si>
    <t>阿布都瓦哈甫·吾斯曼</t>
  </si>
  <si>
    <t>653127200511011197</t>
  </si>
  <si>
    <t>6217213012003635499</t>
  </si>
  <si>
    <t>巴扎结米镇吾尔曼村</t>
  </si>
  <si>
    <t>阿布来提·吐尔孙</t>
  </si>
  <si>
    <t>653127200303040372</t>
  </si>
  <si>
    <t>6212877041915481</t>
  </si>
  <si>
    <t>阿地力·吾斯曼</t>
  </si>
  <si>
    <t>653127198111120351</t>
  </si>
  <si>
    <t>6212877333855676</t>
  </si>
  <si>
    <t>哈斯牙提·木台力甫</t>
  </si>
  <si>
    <t>653127197912010326</t>
  </si>
  <si>
    <t>6212877020677193</t>
  </si>
  <si>
    <t>牙力坤·吐尔孙江</t>
  </si>
  <si>
    <t>653127200405090338</t>
  </si>
  <si>
    <t>6212877350620524</t>
  </si>
  <si>
    <t>艾孜提力·艾买尔</t>
  </si>
  <si>
    <t>653127198906260358</t>
  </si>
  <si>
    <t>62218800004933811</t>
  </si>
  <si>
    <t>巴扎结米镇博孜村</t>
  </si>
  <si>
    <t>努尔买买提·吐尔孙</t>
  </si>
  <si>
    <t>653127198208090355</t>
  </si>
  <si>
    <t>6212877020495992</t>
  </si>
  <si>
    <t>艾孜孜·买买提</t>
  </si>
  <si>
    <t>653127199206150355</t>
  </si>
  <si>
    <t>6212877308824590</t>
  </si>
  <si>
    <t>努丽曼古·沙吾提</t>
  </si>
  <si>
    <t>653127198603090347</t>
  </si>
  <si>
    <t>6212877042231649</t>
  </si>
  <si>
    <t>帕塔木尼沙·阿布力孜</t>
  </si>
  <si>
    <t>653127199205301166</t>
  </si>
  <si>
    <t>6212872071575644</t>
  </si>
  <si>
    <t>木合塔尔·阿巴斯</t>
  </si>
  <si>
    <t>65312719910405037X</t>
  </si>
  <si>
    <t>6212877343389682</t>
  </si>
  <si>
    <t>巴扎结米镇亚胡木丹村</t>
  </si>
  <si>
    <t>佐日古丽·库万</t>
  </si>
  <si>
    <t>653127198103011120</t>
  </si>
  <si>
    <t>6212877020132322</t>
  </si>
  <si>
    <t>努尔艾力·买买提</t>
  </si>
  <si>
    <t>653127197007080332</t>
  </si>
  <si>
    <t>6212877020338283</t>
  </si>
  <si>
    <t>阿布力孜·吐尔洪</t>
  </si>
  <si>
    <t>653127200304180350</t>
  </si>
  <si>
    <t>6212877065552541</t>
  </si>
  <si>
    <t>阿布力克木·吐孙</t>
  </si>
  <si>
    <t>653127197205030336</t>
  </si>
  <si>
    <t>6212877020685030</t>
  </si>
  <si>
    <t>吾斯曼·艾买尔</t>
  </si>
  <si>
    <t>653127199103070395</t>
  </si>
  <si>
    <t>6212874691036270</t>
  </si>
  <si>
    <t>艾山·吐尔孙</t>
  </si>
  <si>
    <t>65312719690305033X</t>
  </si>
  <si>
    <t>6212877020498129</t>
  </si>
  <si>
    <t>巴扎结米镇恰木古鲁克村</t>
  </si>
  <si>
    <t>艾力·牙生</t>
  </si>
  <si>
    <t>653127197909270354</t>
  </si>
  <si>
    <t>6212877322109853</t>
  </si>
  <si>
    <t>阿布力克木·吐尔孙</t>
  </si>
  <si>
    <t>653127198704050336</t>
  </si>
  <si>
    <t>6212877020498079</t>
  </si>
  <si>
    <t>阿地力·努来克</t>
  </si>
  <si>
    <t>653127199412070399</t>
  </si>
  <si>
    <t>6212877042320665</t>
  </si>
  <si>
    <t>阿那姑·衣明</t>
  </si>
  <si>
    <t>653127198704101703</t>
  </si>
  <si>
    <t>6212877021717774</t>
  </si>
  <si>
    <t>帕提古丽·吐合孙</t>
  </si>
  <si>
    <t>653127198302101364</t>
  </si>
  <si>
    <t>6212877064426283</t>
  </si>
  <si>
    <t>巴扎结米镇阔什艾肯村</t>
  </si>
  <si>
    <t>吐尔洪江·艾买尔</t>
  </si>
  <si>
    <t>653127198305020359</t>
  </si>
  <si>
    <t>6212877020341485</t>
  </si>
  <si>
    <t>阿布都克力木·艾海提</t>
  </si>
  <si>
    <t>653127200403100352</t>
  </si>
  <si>
    <t>6212877064317029</t>
  </si>
  <si>
    <t>阿地力·艾买提</t>
  </si>
  <si>
    <t>653127200302130376</t>
  </si>
  <si>
    <t>6212877308824566</t>
  </si>
  <si>
    <t>牙生·瓦热斯</t>
  </si>
  <si>
    <t>65312719790915031X</t>
  </si>
  <si>
    <t>6212877343373298</t>
  </si>
  <si>
    <t>牙生·吾布力</t>
  </si>
  <si>
    <t>653127198407210356</t>
  </si>
  <si>
    <t>6212877020339711</t>
  </si>
  <si>
    <t>巴扎结米镇吾斯塘博依村</t>
  </si>
  <si>
    <t>买买提明·艾买</t>
  </si>
  <si>
    <t>653127197311170359</t>
  </si>
  <si>
    <t>6212877350637221</t>
  </si>
  <si>
    <t>木明·艾山</t>
  </si>
  <si>
    <t>653127198503020333</t>
  </si>
  <si>
    <t>6212877020339687</t>
  </si>
  <si>
    <t>帕提古丽·赛麦提</t>
  </si>
  <si>
    <t>653127198910151189</t>
  </si>
  <si>
    <t>6212872062289049</t>
  </si>
  <si>
    <t>努尔古丽·艾沙</t>
  </si>
  <si>
    <t>653127198006100367</t>
  </si>
  <si>
    <t>6212877020339760</t>
  </si>
  <si>
    <t>艾买提·艾沙</t>
  </si>
  <si>
    <t>653127198305200376</t>
  </si>
  <si>
    <t>6212877303725495</t>
  </si>
  <si>
    <t>艾买尔·萨吾尔</t>
  </si>
  <si>
    <t>653127199506100376</t>
  </si>
  <si>
    <t>6212877042224420</t>
  </si>
  <si>
    <t>图孙·玉苏普</t>
  </si>
  <si>
    <t>653127198407050698</t>
  </si>
  <si>
    <t>6212877042406100</t>
  </si>
  <si>
    <t>达吾提·司马衣</t>
  </si>
  <si>
    <t>653127197804060350</t>
  </si>
  <si>
    <t>6212877350607877</t>
  </si>
  <si>
    <t>依明·克里木</t>
  </si>
  <si>
    <t>653127199105200333</t>
  </si>
  <si>
    <t>6212877020501476</t>
  </si>
  <si>
    <t>阿曼古·吾拉音</t>
  </si>
  <si>
    <t>653127197906080360</t>
  </si>
  <si>
    <t>6212877321915904</t>
  </si>
  <si>
    <t>阿瓦汗·卡斯木</t>
  </si>
  <si>
    <t>653127198802110320</t>
  </si>
  <si>
    <t>6212877020682649</t>
  </si>
  <si>
    <t>阿衣夏木·莫敏</t>
  </si>
  <si>
    <t>653127199107100686</t>
  </si>
  <si>
    <t>6212877020378628</t>
  </si>
  <si>
    <t>艾山·牙库甫</t>
  </si>
  <si>
    <t>653127198603250371</t>
  </si>
  <si>
    <t>6212877333854315</t>
  </si>
  <si>
    <t>买买提明·卡司木</t>
  </si>
  <si>
    <t>653127199109060390</t>
  </si>
  <si>
    <t>6212877020421295</t>
  </si>
  <si>
    <t>阿布都萨拉木·阿布都克力木</t>
  </si>
  <si>
    <t>653127199205040330</t>
  </si>
  <si>
    <t>6212877333868745</t>
  </si>
  <si>
    <t>买买提艾力·艾买尔</t>
  </si>
  <si>
    <t>653127198504210518</t>
  </si>
  <si>
    <t>6212877317645267</t>
  </si>
  <si>
    <t>希依提墩乡英也尔（1）村</t>
  </si>
  <si>
    <t>阿米娜·沙地克</t>
  </si>
  <si>
    <t>653127199012140546</t>
  </si>
  <si>
    <t>6217213012005385663</t>
  </si>
  <si>
    <t>苏比努尔·艾买尔</t>
  </si>
  <si>
    <t>653127200201050561</t>
  </si>
  <si>
    <t>6212877042141749</t>
  </si>
  <si>
    <t>艾孜孜·买买提玉苏甫</t>
  </si>
  <si>
    <t>653127198503180513</t>
  </si>
  <si>
    <t>6212877322047202</t>
  </si>
  <si>
    <t>吾司曼·司地克</t>
  </si>
  <si>
    <t>653127197411170516</t>
  </si>
  <si>
    <t>6212872033139836</t>
  </si>
  <si>
    <t>13029631078</t>
  </si>
  <si>
    <t>买买提艾力·艾海提</t>
  </si>
  <si>
    <t>653127199707210512</t>
  </si>
  <si>
    <t>6212877042397226</t>
  </si>
  <si>
    <t>阿布都热西提·吐松</t>
  </si>
  <si>
    <t>65312719750915053X</t>
  </si>
  <si>
    <t>6212877343407302</t>
  </si>
  <si>
    <t>希依提墩乡英吾斯塘（2）村</t>
  </si>
  <si>
    <t>艾尼完尔·玉苏因</t>
  </si>
  <si>
    <t>653127196604030515</t>
  </si>
  <si>
    <t>6217213012004705333</t>
  </si>
  <si>
    <t>艾买尔·吾苏音</t>
  </si>
  <si>
    <t>653127197903260518</t>
  </si>
  <si>
    <t>6212877343377828</t>
  </si>
  <si>
    <t>艾合买提·沙比尔</t>
  </si>
  <si>
    <t>653127198701070518</t>
  </si>
  <si>
    <t>6212877042399248</t>
  </si>
  <si>
    <t>塔吉古·艾合买提</t>
  </si>
  <si>
    <t>65312719830721056X</t>
  </si>
  <si>
    <t>6212877020427029</t>
  </si>
  <si>
    <t>阿迪力·艾买尔</t>
  </si>
  <si>
    <t>653127200309060534</t>
  </si>
  <si>
    <t>2024·1</t>
  </si>
  <si>
    <t>6212877322119969</t>
  </si>
  <si>
    <t>月塘村村委会</t>
  </si>
  <si>
    <t>买买提艾力·艾孜孜</t>
  </si>
  <si>
    <t>653127200504220513</t>
  </si>
  <si>
    <t>6212877042120396</t>
  </si>
  <si>
    <t>热孜完古·阿布都热西提</t>
  </si>
  <si>
    <t>653127198703050588</t>
  </si>
  <si>
    <t>2024·6</t>
  </si>
  <si>
    <t>6212877320855671</t>
  </si>
  <si>
    <t>托合提·克力木</t>
  </si>
  <si>
    <t>653127197311100537</t>
  </si>
  <si>
    <t>621287703512214</t>
  </si>
  <si>
    <t>150263336334</t>
  </si>
  <si>
    <t>艾麦尔江·阿布都热依木</t>
  </si>
  <si>
    <t>653127200501010537</t>
  </si>
  <si>
    <t>6212877051866541</t>
  </si>
  <si>
    <t>阿米娜·马木提</t>
  </si>
  <si>
    <t>653127198302010542</t>
  </si>
  <si>
    <t>6212877020045987</t>
  </si>
  <si>
    <t>希依提墩乡琼库尔买里村（4）村</t>
  </si>
  <si>
    <t>阿不都拉·阿布力肯</t>
  </si>
  <si>
    <t>653127199808020531</t>
  </si>
  <si>
    <t>6212877321515548</t>
  </si>
  <si>
    <t>布再乃甫·肉孜</t>
  </si>
  <si>
    <t>653127197502100564</t>
  </si>
  <si>
    <t>6212877322038144</t>
  </si>
  <si>
    <t>希依提墩乡琼库尔买里（4）村</t>
  </si>
  <si>
    <t>努尔买买提·玉苏甫</t>
  </si>
  <si>
    <t>653127199311080512</t>
  </si>
  <si>
    <t>6212877321897771</t>
  </si>
  <si>
    <t>麦热姆妮萨古丽·阿尤普</t>
  </si>
  <si>
    <t>653122198604094022</t>
  </si>
  <si>
    <t>6212877051554535</t>
  </si>
  <si>
    <t>阿丽屯古丽·亚森</t>
  </si>
  <si>
    <t>653127198312200542</t>
  </si>
  <si>
    <t>6212877020054666</t>
  </si>
  <si>
    <t>吾斯曼·吐孙</t>
  </si>
  <si>
    <t>653127199304020511</t>
  </si>
  <si>
    <t>6212877020509321</t>
  </si>
  <si>
    <t>阿卜杜外力·肉孜</t>
  </si>
  <si>
    <t>653127200405020516</t>
  </si>
  <si>
    <t>6212877343395333</t>
  </si>
  <si>
    <t>希依提墩乡英买里（5）村</t>
  </si>
  <si>
    <t>阿依古·阿西木</t>
  </si>
  <si>
    <t>653127197601020527</t>
  </si>
  <si>
    <t>6212877317645960</t>
  </si>
  <si>
    <t>吐合提古·吐孙</t>
  </si>
  <si>
    <t>653127197201100544</t>
  </si>
  <si>
    <t>6212877025697592</t>
  </si>
  <si>
    <t>热比·热合曼</t>
  </si>
  <si>
    <t>65312719940317054X</t>
  </si>
  <si>
    <t>6212877021685534</t>
  </si>
  <si>
    <t>阿里屯姑·斯拉依曼</t>
  </si>
  <si>
    <t>653127198706040588</t>
  </si>
  <si>
    <t>6212877064485537</t>
  </si>
  <si>
    <t>麦麦提·吾斯曼</t>
  </si>
  <si>
    <t>653127198406010512</t>
  </si>
  <si>
    <t>6212877020433431</t>
  </si>
  <si>
    <t>希依提墩乡英阿瓦提（6）村</t>
  </si>
  <si>
    <t>买买提依明·艾买尔</t>
  </si>
  <si>
    <t>653127197706150598</t>
  </si>
  <si>
    <t>6212877021685575</t>
  </si>
  <si>
    <t>吐尔孙·穆萨</t>
  </si>
  <si>
    <t>653127199301140518</t>
  </si>
  <si>
    <t>6212877343350437</t>
  </si>
  <si>
    <t>玉素甫卡地尔·肉孜</t>
  </si>
  <si>
    <t>653127198801150515</t>
  </si>
  <si>
    <t>6212877350614519</t>
  </si>
  <si>
    <t>艾孜提艾力·卡司木</t>
  </si>
  <si>
    <t>653127200408050518</t>
  </si>
  <si>
    <t>6212877322062714</t>
  </si>
  <si>
    <t>海日古丽·玉苏普</t>
  </si>
  <si>
    <t>653127198005140527</t>
  </si>
  <si>
    <t>6212877321896096</t>
  </si>
  <si>
    <t>希依提墩乡英格孜艾日克（7）村</t>
  </si>
  <si>
    <t>阿布都热西提·阿布力米提</t>
  </si>
  <si>
    <t>653127198403090537</t>
  </si>
  <si>
    <t>6212877343377760</t>
  </si>
  <si>
    <t>热孜完古·克热木</t>
  </si>
  <si>
    <t>653127200002120520</t>
  </si>
  <si>
    <t>6212877051858886</t>
  </si>
  <si>
    <t>吾拉音·居麦</t>
  </si>
  <si>
    <t>653127198611090531</t>
  </si>
  <si>
    <t>6212877322046675</t>
  </si>
  <si>
    <t>阿提古丽·斯迪克</t>
  </si>
  <si>
    <t>653130199603102160</t>
  </si>
  <si>
    <t>6217978800017232476</t>
  </si>
  <si>
    <t>姑丽艾赛力汗·阿布都克热木</t>
  </si>
  <si>
    <t>653127198203250524</t>
  </si>
  <si>
    <t>6212877303708061</t>
  </si>
  <si>
    <t>希依提墩乡喀克夏勒（8）村</t>
  </si>
  <si>
    <t>65312719881216068X</t>
  </si>
  <si>
    <t>6212877042235061</t>
  </si>
  <si>
    <t>坎白姑丽·卡地尔</t>
  </si>
  <si>
    <t>653130198808102186</t>
  </si>
  <si>
    <t>2024.01</t>
  </si>
  <si>
    <t>6212877317644609</t>
  </si>
  <si>
    <t>艾孜麦提·牙森</t>
  </si>
  <si>
    <t>653127199910140513</t>
  </si>
  <si>
    <t>6212877041706187</t>
  </si>
  <si>
    <t>热罕古·艾麦尔</t>
  </si>
  <si>
    <t>653127199311280522</t>
  </si>
  <si>
    <t>6212877064422811</t>
  </si>
  <si>
    <t>努热拉·沙地尔</t>
  </si>
  <si>
    <t>653127198908160545</t>
  </si>
  <si>
    <t>6212877020052470</t>
  </si>
  <si>
    <t>吾拉英·艾买提</t>
  </si>
  <si>
    <t>653127198703050537</t>
  </si>
  <si>
    <t>6212877321535439</t>
  </si>
  <si>
    <t>木沙·阿吾提</t>
  </si>
  <si>
    <t>653127199207160512</t>
  </si>
  <si>
    <t>2024.05</t>
  </si>
  <si>
    <t>6212877320869904</t>
  </si>
  <si>
    <t xml:space="preserve"> 尤库日喀帕克阿斯提村 （9村）</t>
  </si>
  <si>
    <t>阿卜杜克尤木·阿卜力克木</t>
  </si>
  <si>
    <t>653127200104250510</t>
  </si>
  <si>
    <t>2024.06</t>
  </si>
  <si>
    <t>6217213012003639376</t>
  </si>
  <si>
    <t>吐尼沙古丽·买买提</t>
  </si>
  <si>
    <t>653130197809151620</t>
  </si>
  <si>
    <t>6215256690033911</t>
  </si>
  <si>
    <t>阿热孜古丽·买买提</t>
  </si>
  <si>
    <t>653127198203160545</t>
  </si>
  <si>
    <t>2024.08</t>
  </si>
  <si>
    <t>6212877300147677</t>
  </si>
  <si>
    <t>艾米拉·塔力甫</t>
  </si>
  <si>
    <t>653127197005120513</t>
  </si>
  <si>
    <t>6212877064509179</t>
  </si>
  <si>
    <t>希依提墩乡托万喀帕克阿斯提（10）村</t>
  </si>
  <si>
    <t>热合曼·库完</t>
  </si>
  <si>
    <t>653127199002090514</t>
  </si>
  <si>
    <t>6212877322096936</t>
  </si>
  <si>
    <t>18934853297</t>
  </si>
  <si>
    <t>艾麦尔·托合提</t>
  </si>
  <si>
    <t>653127197408040518</t>
  </si>
  <si>
    <t>6212877320855135</t>
  </si>
  <si>
    <t>阿不都沙拉木·热合曼</t>
  </si>
  <si>
    <t>653127199904220533</t>
  </si>
  <si>
    <t>6212877308737917</t>
  </si>
  <si>
    <t>伊卜拉伊木·伊敏</t>
  </si>
  <si>
    <t>65312219830210263X</t>
  </si>
  <si>
    <t>6212877321534945</t>
  </si>
  <si>
    <t>买买提依明·阿布都克热木</t>
  </si>
  <si>
    <t>653127197305220516</t>
  </si>
  <si>
    <t>6212877020512499</t>
  </si>
  <si>
    <t>希依提墩乡苏帕墩（11）村</t>
  </si>
  <si>
    <t>阿瓦姑力·吾拉音</t>
  </si>
  <si>
    <t>653127198303180543</t>
  </si>
  <si>
    <t>6212877051561183</t>
  </si>
  <si>
    <t>赛买提·亚生</t>
  </si>
  <si>
    <t>653127198208010554</t>
  </si>
  <si>
    <t>6212877321536460</t>
  </si>
  <si>
    <t>阿曼古丽·图尔迪</t>
  </si>
  <si>
    <t>653130198510052163</t>
  </si>
  <si>
    <t>6212877320855960</t>
  </si>
  <si>
    <t>16699904527</t>
  </si>
  <si>
    <t>肉孜·艾合买提</t>
  </si>
  <si>
    <t>653127197002200534</t>
  </si>
  <si>
    <t>6212877020436426</t>
  </si>
  <si>
    <t>阿不来提·扎衣提</t>
  </si>
  <si>
    <t>653127197001010536</t>
  </si>
  <si>
    <t>6212877020436467</t>
  </si>
  <si>
    <t>希依提墩乡艾力克坎土曼（12）村</t>
  </si>
  <si>
    <t>艾买提·艾山</t>
  </si>
  <si>
    <t>65312719910221051X</t>
  </si>
  <si>
    <t>6212877321895957</t>
  </si>
  <si>
    <t>阿不都拉·达吾提</t>
  </si>
  <si>
    <t>653127199701030537</t>
  </si>
  <si>
    <t>6212877042194615</t>
  </si>
  <si>
    <t>努日姑力·克力木</t>
  </si>
  <si>
    <t>653127198902100541</t>
  </si>
  <si>
    <t>6212877020435295</t>
  </si>
  <si>
    <t>阿曼古·吾斯曼</t>
  </si>
  <si>
    <t>653127199009010687</t>
  </si>
  <si>
    <t>6212877321535413</t>
  </si>
  <si>
    <t>阿依古丽·艾麦提</t>
  </si>
  <si>
    <t>653127198702070528</t>
  </si>
  <si>
    <t>6212877333879957</t>
  </si>
  <si>
    <t>热合曼·买买提</t>
  </si>
  <si>
    <t>653127198903160511</t>
  </si>
  <si>
    <t>6212877020694065</t>
  </si>
  <si>
    <t>希依提墩乡东风（13）村</t>
  </si>
  <si>
    <t>古丽克孜·艾合漫提</t>
  </si>
  <si>
    <t>653127199401290660</t>
  </si>
  <si>
    <t>6212872071440047</t>
  </si>
  <si>
    <t>艾买·阿布力米提</t>
  </si>
  <si>
    <t>653127199007060517</t>
  </si>
  <si>
    <t>6212872104980761</t>
  </si>
  <si>
    <t xml:space="preserve">库尔班·吐地 </t>
  </si>
  <si>
    <t>653127199106230518</t>
  </si>
  <si>
    <t>6212877020513190</t>
  </si>
  <si>
    <t>热合曼·库都司</t>
  </si>
  <si>
    <t>653127198605110559</t>
  </si>
  <si>
    <t>6212877020055127</t>
  </si>
  <si>
    <t>艾山·热合曼</t>
  </si>
  <si>
    <t>653127198810030531</t>
  </si>
  <si>
    <t>6212877020432730</t>
  </si>
  <si>
    <t>希依提墩乡博斯坦勒克（14）村</t>
  </si>
  <si>
    <t>艾赛丽古·热合曼</t>
  </si>
  <si>
    <t>653127198004070563</t>
  </si>
  <si>
    <t>6212877343394617</t>
  </si>
  <si>
    <t>653127197210100554</t>
  </si>
  <si>
    <t>2024.03</t>
  </si>
  <si>
    <t>6212877308739285</t>
  </si>
  <si>
    <t>阿布力克木·阿布迪热西提</t>
  </si>
  <si>
    <t>653127200310170511</t>
  </si>
  <si>
    <t>6212877321908750</t>
  </si>
  <si>
    <t>库完·麦麦提</t>
  </si>
  <si>
    <t>653127197604060516</t>
  </si>
  <si>
    <t>2024.07</t>
  </si>
  <si>
    <t>6212877020432441</t>
  </si>
  <si>
    <t>阿布迪克依木·阿木提</t>
  </si>
  <si>
    <t>653127200101290517</t>
  </si>
  <si>
    <t>6212877322062185</t>
  </si>
  <si>
    <t>依地热斯·吾吉克</t>
  </si>
  <si>
    <t>653127196908100578</t>
  </si>
  <si>
    <t>6212877322086721</t>
  </si>
  <si>
    <t>希依提墩乡英巴扎（15）村</t>
  </si>
  <si>
    <t>阿娜故·木明</t>
  </si>
  <si>
    <t>653127198908160561</t>
  </si>
  <si>
    <t>6212877333880427</t>
  </si>
  <si>
    <t>亚生·依地热斯</t>
  </si>
  <si>
    <t>653127198506150571</t>
  </si>
  <si>
    <t>6212872071516937</t>
  </si>
  <si>
    <t>吾热尼沙·热合曼</t>
  </si>
  <si>
    <t>653127198405120525</t>
  </si>
  <si>
    <t>6217213012004053957</t>
  </si>
  <si>
    <t>热孜古丽·努热柯</t>
  </si>
  <si>
    <t>653127199408021607</t>
  </si>
  <si>
    <t>6212877042269979</t>
  </si>
  <si>
    <t>早日姑·阿布力米提</t>
  </si>
  <si>
    <t>653127197909250521</t>
  </si>
  <si>
    <t>6212877321515332</t>
  </si>
  <si>
    <r>
      <rPr>
        <sz val="11"/>
        <rFont val="宋体"/>
        <charset val="0"/>
      </rPr>
      <t>米热巴尼</t>
    </r>
    <r>
      <rPr>
        <sz val="11"/>
        <rFont val="Arial"/>
        <charset val="0"/>
      </rPr>
      <t>·</t>
    </r>
    <r>
      <rPr>
        <sz val="11"/>
        <rFont val="宋体"/>
        <charset val="0"/>
      </rPr>
      <t>莫克热普</t>
    </r>
  </si>
  <si>
    <t>653127198002030664</t>
  </si>
  <si>
    <t>2024.1.1</t>
  </si>
  <si>
    <t>6212877020438570</t>
  </si>
  <si>
    <t>麦麦提·莫萨</t>
  </si>
  <si>
    <t>65312719760301071X</t>
  </si>
  <si>
    <t>2024.9.1</t>
  </si>
  <si>
    <t>6212877308762022</t>
  </si>
  <si>
    <r>
      <rPr>
        <sz val="11"/>
        <rFont val="宋体"/>
        <charset val="134"/>
      </rPr>
      <t>孜热古丽</t>
    </r>
    <r>
      <rPr>
        <sz val="11"/>
        <rFont val="Arial"/>
        <charset val="0"/>
      </rPr>
      <t>·</t>
    </r>
    <r>
      <rPr>
        <sz val="11"/>
        <rFont val="宋体"/>
        <charset val="134"/>
      </rPr>
      <t>吾布力</t>
    </r>
  </si>
  <si>
    <t>653127198205210665</t>
  </si>
  <si>
    <t>6212877064489927</t>
  </si>
  <si>
    <t>布阿依射木·麦麦提</t>
  </si>
  <si>
    <t>653127198412120646</t>
  </si>
  <si>
    <t>6212877042198095</t>
  </si>
  <si>
    <t>艾麦提·乌斯曼</t>
  </si>
  <si>
    <t>653127197709100676</t>
  </si>
  <si>
    <t>2024.6.1</t>
  </si>
  <si>
    <t>6212877021687621</t>
  </si>
  <si>
    <t>阿衣提拉·吾守尔</t>
  </si>
  <si>
    <t>653127197012180661</t>
  </si>
  <si>
    <t>6217213012004867976</t>
  </si>
  <si>
    <t>艾麦提·热合曼</t>
  </si>
  <si>
    <t>653127197205060690</t>
  </si>
  <si>
    <t>6212872062297562</t>
  </si>
  <si>
    <t>热合曼·居买</t>
  </si>
  <si>
    <t>653127197402100751</t>
  </si>
  <si>
    <t>6212877042180044</t>
  </si>
  <si>
    <t>艾尼瓦尔·图地</t>
  </si>
  <si>
    <t>653127197910150675</t>
  </si>
  <si>
    <t>2024.11.1</t>
  </si>
  <si>
    <t>6212877042179822</t>
  </si>
  <si>
    <t>依明·卡衣木</t>
  </si>
  <si>
    <t>653127198204130698</t>
  </si>
  <si>
    <t>6212872104932135</t>
  </si>
  <si>
    <t>艾麦尔·亚森</t>
  </si>
  <si>
    <t>653127197309020677</t>
  </si>
  <si>
    <t>6212877020442317</t>
  </si>
  <si>
    <t>肉孜·达吾提</t>
  </si>
  <si>
    <t>653127198007030671</t>
  </si>
  <si>
    <t>2024.2.1</t>
  </si>
  <si>
    <t>6212877317649517</t>
  </si>
  <si>
    <t>阿依古·阿布都热依木</t>
  </si>
  <si>
    <t>653127197911150669</t>
  </si>
  <si>
    <t>6212872101848292</t>
  </si>
  <si>
    <t>图尔洪·卡依木</t>
  </si>
  <si>
    <t>653127197802070678</t>
  </si>
  <si>
    <t>6212877343344695</t>
  </si>
  <si>
    <t>艾斯克尔·达吾提</t>
  </si>
  <si>
    <t>653127199106070753</t>
  </si>
  <si>
    <t>6212877042361644</t>
  </si>
  <si>
    <t>吐孙古丽·买买提</t>
  </si>
  <si>
    <t>653127198307130666</t>
  </si>
  <si>
    <t>6212877021688165</t>
  </si>
  <si>
    <t>库尔班·马木提</t>
  </si>
  <si>
    <t>65312719850408067X</t>
  </si>
  <si>
    <t>6228770204443406</t>
  </si>
  <si>
    <t>努尔尼萨·达吾提</t>
  </si>
  <si>
    <t>653127197001010720</t>
  </si>
  <si>
    <t>6212877051582304</t>
  </si>
  <si>
    <t>努尔古丽·图尔洪</t>
  </si>
  <si>
    <t>653127198902120665</t>
  </si>
  <si>
    <t>2024.8.1</t>
  </si>
  <si>
    <t>6212877020701639</t>
  </si>
  <si>
    <t>亚森·艾合麦提</t>
  </si>
  <si>
    <t>653127198810120772</t>
  </si>
  <si>
    <t>2024.10.1</t>
  </si>
  <si>
    <t>6212877020517852</t>
  </si>
  <si>
    <t>阿布都克依木·吾布力</t>
  </si>
  <si>
    <t>653127200006010695</t>
  </si>
  <si>
    <t>6212877042152993</t>
  </si>
  <si>
    <t>维尔族</t>
  </si>
  <si>
    <t>653127198102100746</t>
  </si>
  <si>
    <t>6212877020700813</t>
  </si>
  <si>
    <t>央塔克乡结然墩村</t>
  </si>
  <si>
    <t>齐曼古丽·喀迪尔</t>
  </si>
  <si>
    <t>65312819840326146X</t>
  </si>
  <si>
    <t>612877020704096</t>
  </si>
  <si>
    <t>吾斯曼·买买提</t>
  </si>
  <si>
    <t>653127198806200673</t>
  </si>
  <si>
    <t>6212817020372721</t>
  </si>
  <si>
    <t>伊敏·麦麦提</t>
  </si>
  <si>
    <t>653127199601100673</t>
  </si>
  <si>
    <t>6212877320662115</t>
  </si>
  <si>
    <t>阿达来提·买买提</t>
  </si>
  <si>
    <t>653127198607290661</t>
  </si>
  <si>
    <t>6212872062375988</t>
  </si>
  <si>
    <t>帕提古丽·阿卜力米提</t>
  </si>
  <si>
    <t>653127198103150729</t>
  </si>
  <si>
    <t>2024.5.1</t>
  </si>
  <si>
    <t>6212877020363331</t>
  </si>
  <si>
    <t>阿布力孜·孜要墩</t>
  </si>
  <si>
    <t>653127197802100734</t>
  </si>
  <si>
    <t>2024.4.1</t>
  </si>
  <si>
    <t>6212872031783965</t>
  </si>
  <si>
    <t>阿衣姑·吐尔洪</t>
  </si>
  <si>
    <t>653127198207060728</t>
  </si>
  <si>
    <t>2024.3.1</t>
  </si>
  <si>
    <t>6212874691075369</t>
  </si>
  <si>
    <t>图尔洪·图热克</t>
  </si>
  <si>
    <t>653127198705280678</t>
  </si>
  <si>
    <t>6212877322122351</t>
  </si>
  <si>
    <t>阿卜拉江·如孜</t>
  </si>
  <si>
    <t>653127197405140679</t>
  </si>
  <si>
    <t>6212877020704948</t>
  </si>
  <si>
    <t>孜乃提古丽·吾苏普</t>
  </si>
  <si>
    <t>653127199601100729</t>
  </si>
  <si>
    <t>6212872136995092</t>
  </si>
  <si>
    <t>吐尔孙·马木提</t>
  </si>
  <si>
    <t>653127198203091674</t>
  </si>
  <si>
    <t>6212877042406464</t>
  </si>
  <si>
    <t>央塔克乡东方红村</t>
  </si>
  <si>
    <t>吐尔孙·吾斯曼</t>
  </si>
  <si>
    <t>653127198012010659</t>
  </si>
  <si>
    <t>6212877350631976</t>
  </si>
  <si>
    <t>姑力巴哈尔·阿布吉力</t>
  </si>
  <si>
    <t>653127198403200660</t>
  </si>
  <si>
    <t>6212872071530458</t>
  </si>
  <si>
    <t>阿曼古丽·阿卜力米提</t>
  </si>
  <si>
    <t>653127198306100748</t>
  </si>
  <si>
    <t>6212877020364834</t>
  </si>
  <si>
    <t>托合提·图来克</t>
  </si>
  <si>
    <t>653127197903010674</t>
  </si>
  <si>
    <t>6212877020365617</t>
  </si>
  <si>
    <t>阿米尼姑·阿布都日希提</t>
  </si>
  <si>
    <t>65312719920302066X</t>
  </si>
  <si>
    <t>6212877042406845</t>
  </si>
  <si>
    <t>图尔洪·图地</t>
  </si>
  <si>
    <t>653127197402280692</t>
  </si>
  <si>
    <t>6212877020366177</t>
  </si>
  <si>
    <t>吐汗·库地来提</t>
  </si>
  <si>
    <t>65312719721015072X</t>
  </si>
  <si>
    <t>6212877320850219</t>
  </si>
  <si>
    <t>艾合买提·努尔</t>
  </si>
  <si>
    <t>653127199306050677</t>
  </si>
  <si>
    <t>2024.7.1</t>
  </si>
  <si>
    <t>6212877042188443</t>
  </si>
  <si>
    <t>阿布都萨拉木·阿布力克木</t>
  </si>
  <si>
    <t>653127200405050678</t>
  </si>
  <si>
    <t>6217213012003910728</t>
  </si>
  <si>
    <t>那麦提·艾麦提</t>
  </si>
  <si>
    <t>653127197506170674</t>
  </si>
  <si>
    <t>6212877333881904</t>
  </si>
  <si>
    <t>图尔苏那衣·艾散</t>
  </si>
  <si>
    <t>653127198205270705</t>
  </si>
  <si>
    <t>6217213012005765500</t>
  </si>
  <si>
    <t>阿丽吞古·买买提</t>
  </si>
  <si>
    <t>653127198206270686</t>
  </si>
  <si>
    <t>6212872071438264</t>
  </si>
  <si>
    <t>阿布拉·阿布都克热木</t>
  </si>
  <si>
    <t>653127198409100679</t>
  </si>
  <si>
    <t>6212877321928741</t>
  </si>
  <si>
    <r>
      <rPr>
        <sz val="11"/>
        <rFont val="宋体"/>
        <charset val="134"/>
      </rPr>
      <t>衣米尔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阿布都克热木</t>
    </r>
  </si>
  <si>
    <t>653127197306180675</t>
  </si>
  <si>
    <t>6212877051473421</t>
  </si>
  <si>
    <t>央塔克乡包勒喀村</t>
  </si>
  <si>
    <t>1620</t>
  </si>
  <si>
    <t>温其姑·热西提</t>
  </si>
  <si>
    <t>653127198101200921</t>
  </si>
  <si>
    <t>6212877042219370</t>
  </si>
  <si>
    <r>
      <rPr>
        <sz val="11"/>
        <rFont val="宋体"/>
        <charset val="134"/>
      </rPr>
      <t>努尔艾力</t>
    </r>
    <r>
      <rPr>
        <sz val="11"/>
        <rFont val="Arial"/>
        <charset val="134"/>
      </rPr>
      <t>·</t>
    </r>
    <r>
      <rPr>
        <sz val="11"/>
        <rFont val="宋体"/>
        <charset val="134"/>
      </rPr>
      <t>图地</t>
    </r>
  </si>
  <si>
    <t>65312719880201067X</t>
  </si>
  <si>
    <t>6212877321928675</t>
  </si>
  <si>
    <t>佐日姑·提力瓦地</t>
  </si>
  <si>
    <t>653127197912170661</t>
  </si>
  <si>
    <t>6212877020466175</t>
  </si>
  <si>
    <r>
      <rPr>
        <sz val="11"/>
        <rFont val="宋体"/>
        <charset val="134"/>
      </rPr>
      <t>玉山</t>
    </r>
    <r>
      <rPr>
        <sz val="11"/>
        <rFont val="Arial"/>
        <charset val="134"/>
      </rPr>
      <t>·</t>
    </r>
    <r>
      <rPr>
        <sz val="11"/>
        <rFont val="宋体"/>
        <charset val="134"/>
      </rPr>
      <t>司地克</t>
    </r>
  </si>
  <si>
    <t>653127199302140712</t>
  </si>
  <si>
    <t>6212877042220899</t>
  </si>
  <si>
    <t>那孜力·衣米尔</t>
  </si>
  <si>
    <t>653127197610020713</t>
  </si>
  <si>
    <t>6212877020369676</t>
  </si>
  <si>
    <t>13899146308</t>
  </si>
  <si>
    <t>阿提故丽·阿力木</t>
  </si>
  <si>
    <t>653127198404150722</t>
  </si>
  <si>
    <t>6212877042239873</t>
  </si>
  <si>
    <t>图尔荪·牙森</t>
  </si>
  <si>
    <t>653127197410010676</t>
  </si>
  <si>
    <t>6212872071529260</t>
  </si>
  <si>
    <t>阿衣提拉·艾孜木</t>
  </si>
  <si>
    <t>653127198003110762</t>
  </si>
  <si>
    <t>6212877308808783</t>
  </si>
  <si>
    <r>
      <rPr>
        <sz val="10"/>
        <rFont val="宋体"/>
        <charset val="134"/>
      </rPr>
      <t>伊那木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努尔艾力</t>
    </r>
  </si>
  <si>
    <t>65312720050614071X</t>
  </si>
  <si>
    <t>6212872145393149</t>
  </si>
  <si>
    <r>
      <rPr>
        <sz val="10"/>
        <rFont val="宋体"/>
        <charset val="134"/>
      </rPr>
      <t>艾孜买提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努尔艾力</t>
    </r>
  </si>
  <si>
    <t>653127200209030696</t>
  </si>
  <si>
    <t>6212877064359237</t>
  </si>
  <si>
    <t>653127199109120680</t>
  </si>
  <si>
    <t>6212877020461879</t>
  </si>
  <si>
    <t>央塔克乡布隆浪喀村</t>
  </si>
  <si>
    <t>库尔班·热合木</t>
  </si>
  <si>
    <t>653127199907080679</t>
  </si>
  <si>
    <t>6212877303724829</t>
  </si>
  <si>
    <t>吐孙·吐尔地</t>
  </si>
  <si>
    <t>653127197906170673</t>
  </si>
  <si>
    <t>6212877020518710</t>
  </si>
  <si>
    <t>热合曼·吾拉依木</t>
  </si>
  <si>
    <t>653127197210060679</t>
  </si>
  <si>
    <t>6212877020451482</t>
  </si>
  <si>
    <t>肉孜·吾斯曼</t>
  </si>
  <si>
    <t>653127198407160715</t>
  </si>
  <si>
    <t>6212877076754953</t>
  </si>
  <si>
    <t>依斯马依·马木提</t>
  </si>
  <si>
    <t>653127198403200695</t>
  </si>
  <si>
    <t>6212872062297216</t>
  </si>
  <si>
    <t>阿衣夏木·麦海提</t>
  </si>
  <si>
    <t>653127198611010685</t>
  </si>
  <si>
    <t>6212877020520732</t>
  </si>
  <si>
    <t>阿地力·玉努司</t>
  </si>
  <si>
    <t>653127200412050713</t>
  </si>
  <si>
    <t>6212877042112781</t>
  </si>
  <si>
    <t>麦丽开木·吾拉伊木</t>
  </si>
  <si>
    <t>653127198608120664</t>
  </si>
  <si>
    <t>6212877020521375</t>
  </si>
  <si>
    <t>18097935412</t>
  </si>
  <si>
    <t>阿娜尔古·阿布都克力木</t>
  </si>
  <si>
    <t>653127199203150720</t>
  </si>
  <si>
    <t>6212877042375719</t>
  </si>
  <si>
    <t>努日曼古·吐孙</t>
  </si>
  <si>
    <t>653127198301030365</t>
  </si>
  <si>
    <t>6212877322094733</t>
  </si>
  <si>
    <t>阿曼古·艾买尔</t>
  </si>
  <si>
    <t>653127197805020668</t>
  </si>
  <si>
    <t>6212877020714004</t>
  </si>
  <si>
    <t>热依罕·达吾提</t>
  </si>
  <si>
    <t>653127199003200666</t>
  </si>
  <si>
    <t>6212877020521680</t>
  </si>
  <si>
    <t>艾沙·斯马依</t>
  </si>
  <si>
    <t>653127196803030673</t>
  </si>
  <si>
    <t>6212877064523469</t>
  </si>
  <si>
    <t>阿衣古·艾力</t>
  </si>
  <si>
    <t>653127198005270663</t>
  </si>
  <si>
    <t>6212877020454189</t>
  </si>
  <si>
    <t>努尔尼萨·艾麦提</t>
  </si>
  <si>
    <t>653127196803190685</t>
  </si>
  <si>
    <t>6212877020714186</t>
  </si>
  <si>
    <t>央塔克乡托万阿克提坎村</t>
  </si>
  <si>
    <t>吾拉因·司马义</t>
  </si>
  <si>
    <t>653127197506100756</t>
  </si>
  <si>
    <t>6212877322077589</t>
  </si>
  <si>
    <t>吾日姑·托合提</t>
  </si>
  <si>
    <t>653127198406100745</t>
  </si>
  <si>
    <t>6212877350646180</t>
  </si>
  <si>
    <t>佐热古丽·吾拉衣木</t>
  </si>
  <si>
    <t>653127198601080663</t>
  </si>
  <si>
    <t>6212877020522688</t>
  </si>
  <si>
    <t>萨达木·吾赛尼</t>
  </si>
  <si>
    <t>65312719950919067X</t>
  </si>
  <si>
    <t>6217213012004401354</t>
  </si>
  <si>
    <t>阿提古丽·阿布里克木</t>
  </si>
  <si>
    <t>653127199412170664</t>
  </si>
  <si>
    <t>6217213012002116525</t>
  </si>
  <si>
    <t>牙森·麦麦提</t>
  </si>
  <si>
    <t>653127199101030736</t>
  </si>
  <si>
    <t>6212877343379642</t>
  </si>
  <si>
    <t>伊敏·达吾提</t>
  </si>
  <si>
    <t>65312719680410075X</t>
  </si>
  <si>
    <t>6212877020461473</t>
  </si>
  <si>
    <t>左尔古·达吾提</t>
  </si>
  <si>
    <t>653127198407150701</t>
  </si>
  <si>
    <t>6212877303733655</t>
  </si>
  <si>
    <t>阿扎提古·吐孙</t>
  </si>
  <si>
    <t>65312719850415048X</t>
  </si>
  <si>
    <t>6212877307829145</t>
  </si>
  <si>
    <t xml:space="preserve">阿力木·依明 </t>
  </si>
  <si>
    <t>653127200201170678</t>
  </si>
  <si>
    <t>6212877317657502</t>
  </si>
  <si>
    <t>吐孙·萨依木</t>
  </si>
  <si>
    <t>653127197708050697</t>
  </si>
  <si>
    <t>6212877020720134</t>
  </si>
  <si>
    <r>
      <rPr>
        <sz val="10"/>
        <rFont val="宋体"/>
        <charset val="134"/>
      </rPr>
      <t>麦热旦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木萨</t>
    </r>
  </si>
  <si>
    <t>653127199901300714</t>
  </si>
  <si>
    <t>6212877343340131</t>
  </si>
  <si>
    <t>海日古·沙吾提</t>
  </si>
  <si>
    <t>653127198409010323</t>
  </si>
  <si>
    <t>6212877020718351</t>
  </si>
  <si>
    <t>艾克拜尔·图地</t>
  </si>
  <si>
    <t>653127200107160676</t>
  </si>
  <si>
    <t>6212877065556633</t>
  </si>
  <si>
    <t>艾克麦尔·奥斯曼</t>
  </si>
  <si>
    <t>65312719970130071X</t>
  </si>
  <si>
    <t>6217213012003647510</t>
  </si>
  <si>
    <t>怕提古·买买提</t>
  </si>
  <si>
    <t>653127198003110703</t>
  </si>
  <si>
    <t>6212877020069748</t>
  </si>
  <si>
    <t>艾力·阿吾提</t>
  </si>
  <si>
    <t>653127198405120672</t>
  </si>
  <si>
    <t>6212877020380202</t>
  </si>
  <si>
    <t>13239727950</t>
  </si>
  <si>
    <t>木沙·玉素甫</t>
  </si>
  <si>
    <t>653127198601080719</t>
  </si>
  <si>
    <t>6212872047480267</t>
  </si>
  <si>
    <t>13070046156</t>
  </si>
  <si>
    <t>麦麦提·卡司木</t>
  </si>
  <si>
    <t>6212877338509021</t>
  </si>
  <si>
    <t>13201193728</t>
  </si>
  <si>
    <t>司买提·麦麦提</t>
  </si>
  <si>
    <t>65312719850424067X</t>
  </si>
  <si>
    <t>6212877020378180</t>
  </si>
  <si>
    <t>196090095909</t>
  </si>
  <si>
    <t>热孜完古·亚森</t>
  </si>
  <si>
    <t>653127200212090681</t>
  </si>
  <si>
    <t>6212877041036049</t>
  </si>
  <si>
    <t>阿布力克木·阿布都米提</t>
  </si>
  <si>
    <t>653127198607090694</t>
  </si>
  <si>
    <t>6212877020377646</t>
  </si>
  <si>
    <t>阿提克木·库完</t>
  </si>
  <si>
    <t>653127197008060720</t>
  </si>
  <si>
    <t>6212877020382760</t>
  </si>
  <si>
    <t>央塔克乡科克提坎村</t>
  </si>
  <si>
    <t>玉森·麦麦提</t>
  </si>
  <si>
    <t>653127197101030673</t>
  </si>
  <si>
    <t>6212877020727154</t>
  </si>
  <si>
    <t>帕沙故丽·依地热司</t>
  </si>
  <si>
    <t>653127197306120680</t>
  </si>
  <si>
    <t>6212877020382893</t>
  </si>
  <si>
    <t>艾克拜尔·图逊尼</t>
  </si>
  <si>
    <t>653127200303210693</t>
  </si>
  <si>
    <t>6212877333857789</t>
  </si>
  <si>
    <t>买热古·依斯马义</t>
  </si>
  <si>
    <t>653127197606050725</t>
  </si>
  <si>
    <t>6212877321519243</t>
  </si>
  <si>
    <t>塔依尔·吐尔地</t>
  </si>
  <si>
    <t>653127199604200717</t>
  </si>
  <si>
    <t>6212877042375727</t>
  </si>
  <si>
    <t>央塔克乡代尔瓦孜托格拉克村</t>
  </si>
  <si>
    <t>艾海提·牙森</t>
  </si>
  <si>
    <t>653127199309210672</t>
  </si>
  <si>
    <t>6212877308819863</t>
  </si>
  <si>
    <t>艾瓦姑丽·萨吾尔</t>
  </si>
  <si>
    <t>653127198709100726</t>
  </si>
  <si>
    <t>6212877020462760</t>
  </si>
  <si>
    <t>买买提·托合提</t>
  </si>
  <si>
    <t>653127198207010771</t>
  </si>
  <si>
    <t>6212877025705635</t>
  </si>
  <si>
    <t>奥斯曼·喀斯木</t>
  </si>
  <si>
    <t>653127198209200675</t>
  </si>
  <si>
    <t>6217213012005549862</t>
  </si>
  <si>
    <t>艾尼完尔·阿卜杜米提</t>
  </si>
  <si>
    <t>653127200110140676</t>
  </si>
  <si>
    <t>6212877064290184</t>
  </si>
  <si>
    <t>阿力木江·阿布都克力木</t>
  </si>
  <si>
    <t>653127200107070670</t>
  </si>
  <si>
    <t>6212877322111057</t>
  </si>
  <si>
    <t>艾麦尔·阿力木</t>
  </si>
  <si>
    <t>653127199009080677</t>
  </si>
  <si>
    <t>6212877350603082</t>
  </si>
  <si>
    <t>帕提古丽·喀衣木</t>
  </si>
  <si>
    <t>653127199105030661</t>
  </si>
  <si>
    <t>6212877042382335</t>
  </si>
  <si>
    <t>亚生江·阿布都肉苏力</t>
  </si>
  <si>
    <t>653127198812030674</t>
  </si>
  <si>
    <t>6212877321278691</t>
  </si>
  <si>
    <t>阿马尼萨·艾买提</t>
  </si>
  <si>
    <t>653127199710130660</t>
  </si>
  <si>
    <t>6212877042383135</t>
  </si>
  <si>
    <t>艾麦尔·喀迪尔</t>
  </si>
  <si>
    <t>653127197106270676</t>
  </si>
  <si>
    <t>6212877343370542</t>
  </si>
  <si>
    <t>如孜·琼</t>
  </si>
  <si>
    <t>653130197204101778</t>
  </si>
  <si>
    <t>6212877320877287</t>
  </si>
  <si>
    <t>艾合台木·衣米尔</t>
  </si>
  <si>
    <t>653127199104150733</t>
  </si>
  <si>
    <t>6212877042383184</t>
  </si>
  <si>
    <t>吐尔洪·买买提</t>
  </si>
  <si>
    <t>653127199307160675</t>
  </si>
  <si>
    <t>6212877051492678</t>
  </si>
  <si>
    <t>米吉提·阿布力米提</t>
  </si>
  <si>
    <t>65312719960602071X</t>
  </si>
  <si>
    <t>6212877336624582</t>
  </si>
  <si>
    <t>麦力也木姑·乌拉因</t>
  </si>
  <si>
    <t>653127198602280026</t>
  </si>
  <si>
    <t>6212877042316564</t>
  </si>
  <si>
    <t>努尔买买提·马木提</t>
  </si>
  <si>
    <t>653127198603100736</t>
  </si>
  <si>
    <t>6212877020730158</t>
  </si>
  <si>
    <t>艾力·伊斯拉木</t>
  </si>
  <si>
    <t>653127197203040733</t>
  </si>
  <si>
    <t>6217213012004559375</t>
  </si>
  <si>
    <t>吐尔洪·马木提</t>
  </si>
  <si>
    <t>65312719670116067X</t>
  </si>
  <si>
    <t>6212877321538060</t>
  </si>
  <si>
    <t>买买提·艾合买提</t>
  </si>
  <si>
    <t>653127198402160791</t>
  </si>
  <si>
    <t>6212877020465995</t>
  </si>
  <si>
    <t>阿曼古丽·吾布力</t>
  </si>
  <si>
    <t>653130198503272168</t>
  </si>
  <si>
    <t>6212877025706856</t>
  </si>
  <si>
    <t>努日比叶木·艾买提</t>
  </si>
  <si>
    <t>653127199107030702</t>
  </si>
  <si>
    <t>6212877317649483</t>
  </si>
  <si>
    <t>古再丽努尔·艾买提</t>
  </si>
  <si>
    <t>653127199304160928</t>
  </si>
  <si>
    <t>6212877300146406</t>
  </si>
  <si>
    <t>麦麦提·艾则孜</t>
  </si>
  <si>
    <t>653127198510150734</t>
  </si>
  <si>
    <t>6215256690038522</t>
  </si>
  <si>
    <t>央塔克乡阿克库纳克村</t>
  </si>
  <si>
    <t>阿曼古丽·麦麦提</t>
  </si>
  <si>
    <t>653125197202101044</t>
  </si>
  <si>
    <t>6212877051545046</t>
  </si>
  <si>
    <t>托合提·艾孜孜</t>
  </si>
  <si>
    <t>653127198811020677</t>
  </si>
  <si>
    <t>6212877020307320</t>
  </si>
  <si>
    <t>吾布力·莫萨</t>
  </si>
  <si>
    <t>653127198404050692</t>
  </si>
  <si>
    <t>6212877322095151</t>
  </si>
  <si>
    <t>阿迪力·托合提</t>
  </si>
  <si>
    <t>653127198608210694</t>
  </si>
  <si>
    <t>6217213012004441053</t>
  </si>
  <si>
    <t>艾买尔·吾斯曼</t>
  </si>
  <si>
    <t>653127199004050794</t>
  </si>
  <si>
    <t>6212877308819343</t>
  </si>
  <si>
    <t>央塔克乡刀郎家园村</t>
  </si>
  <si>
    <t>艾麦提·喀迪尔</t>
  </si>
  <si>
    <t>653127198002160717</t>
  </si>
  <si>
    <t>6212877020064996</t>
  </si>
  <si>
    <t>热米吐拉·沙吾提</t>
  </si>
  <si>
    <t>653127197209200734</t>
  </si>
  <si>
    <t>6212877064436282</t>
  </si>
  <si>
    <t>买买提艾力·买买提</t>
  </si>
  <si>
    <t>653127199807020679</t>
  </si>
  <si>
    <t>6212872137031244</t>
  </si>
  <si>
    <t>图逊尼·努热克</t>
  </si>
  <si>
    <t>653127198108060693</t>
  </si>
  <si>
    <t>6212877343344810</t>
  </si>
  <si>
    <t>653127199910150914</t>
  </si>
  <si>
    <t>6212874691077902</t>
  </si>
  <si>
    <t>阿娜姑·热合曼</t>
  </si>
  <si>
    <t>653127198004081780</t>
  </si>
  <si>
    <t>6212877303687596</t>
  </si>
  <si>
    <t>阿米娜木·卡迪尔</t>
  </si>
  <si>
    <t>653127199305190926</t>
  </si>
  <si>
    <t>6212877336635190</t>
  </si>
  <si>
    <t>艾买尔·艾沙</t>
  </si>
  <si>
    <t>653127197408200913</t>
  </si>
  <si>
    <t>6212877020481166</t>
  </si>
  <si>
    <t>玉苏普·艾买提</t>
  </si>
  <si>
    <t>653127199810050916</t>
  </si>
  <si>
    <t>6215256690035791</t>
  </si>
  <si>
    <t>吐洪·吐孙</t>
  </si>
  <si>
    <t>65312719710402093X</t>
  </si>
  <si>
    <t>6212877020399277</t>
  </si>
  <si>
    <t>木沙·卡斯木</t>
  </si>
  <si>
    <t>653127198603030918</t>
  </si>
  <si>
    <t>6212877076493438</t>
  </si>
  <si>
    <t>阿不都热合曼·艾麦提</t>
  </si>
  <si>
    <t>653127200612150911</t>
  </si>
  <si>
    <t>6212813012001858965</t>
  </si>
  <si>
    <t>库如鲁克村</t>
  </si>
  <si>
    <t>学生</t>
  </si>
  <si>
    <t>艾斯开尔·米吉提</t>
  </si>
  <si>
    <t>653127199305210915</t>
  </si>
  <si>
    <t>6212877020388817</t>
  </si>
  <si>
    <r>
      <rPr>
        <sz val="12"/>
        <rFont val="宋体"/>
        <charset val="134"/>
      </rPr>
      <t>库尔班</t>
    </r>
    <r>
      <rPr>
        <sz val="12"/>
        <rFont val="Arial"/>
        <charset val="134"/>
      </rPr>
      <t>·</t>
    </r>
    <r>
      <rPr>
        <sz val="12"/>
        <rFont val="宋体"/>
        <charset val="134"/>
      </rPr>
      <t>萨依木</t>
    </r>
  </si>
  <si>
    <t>653127198710080910</t>
  </si>
  <si>
    <t>6212877322108095</t>
  </si>
  <si>
    <t>玉苏普·艾海提</t>
  </si>
  <si>
    <t>653127199003050936</t>
  </si>
  <si>
    <t>6212872031777975</t>
  </si>
  <si>
    <r>
      <rPr>
        <sz val="12"/>
        <rFont val="宋体"/>
        <charset val="134"/>
      </rPr>
      <t>努尔完姑丽</t>
    </r>
    <r>
      <rPr>
        <sz val="12"/>
        <rFont val="Arial"/>
        <charset val="134"/>
      </rPr>
      <t>·</t>
    </r>
    <r>
      <rPr>
        <sz val="12"/>
        <rFont val="宋体"/>
        <charset val="134"/>
      </rPr>
      <t>吾布力</t>
    </r>
  </si>
  <si>
    <t>65312719820827092X</t>
  </si>
  <si>
    <t>6212877076501669</t>
  </si>
  <si>
    <t>库尔班·达吾提</t>
  </si>
  <si>
    <t>653127198203200914</t>
  </si>
  <si>
    <t>6212877025709884</t>
  </si>
  <si>
    <t>买买提·阿布都热西提</t>
  </si>
  <si>
    <t>653127198803060919</t>
  </si>
  <si>
    <t>6212877020732527</t>
  </si>
  <si>
    <t>653127198608280916</t>
  </si>
  <si>
    <t>6212877350595866</t>
  </si>
  <si>
    <t>阿不来孜·库完</t>
  </si>
  <si>
    <t>653127199101100976</t>
  </si>
  <si>
    <t>6212877308767930</t>
  </si>
  <si>
    <t>做热古·阿巴斯</t>
  </si>
  <si>
    <t>653127198004200946</t>
  </si>
  <si>
    <t>6212877020392280</t>
  </si>
  <si>
    <t>吾布力·达吾提</t>
  </si>
  <si>
    <t>653127197104090938</t>
  </si>
  <si>
    <t>6212877020395580</t>
  </si>
  <si>
    <t>热依哈尼古丽·艾力</t>
  </si>
  <si>
    <t>653127199909100661</t>
  </si>
  <si>
    <t>6212877064434022</t>
  </si>
  <si>
    <t>艾买尔·吾司曼</t>
  </si>
  <si>
    <t>653127197205090937</t>
  </si>
  <si>
    <t>6212877020394690</t>
  </si>
  <si>
    <t>15809044020</t>
  </si>
  <si>
    <t>吾热古丽·如孜</t>
  </si>
  <si>
    <t>653130197908141188</t>
  </si>
  <si>
    <t>6212877072323472</t>
  </si>
  <si>
    <t>吐尔洪·买海提</t>
  </si>
  <si>
    <t>653127198201080939</t>
  </si>
  <si>
    <t>6212877020395911</t>
  </si>
  <si>
    <t>艾山·努拉克</t>
  </si>
  <si>
    <t>653127197305020936</t>
  </si>
  <si>
    <t>6212877025712490</t>
  </si>
  <si>
    <t>阿布都热依木·马木提</t>
  </si>
  <si>
    <t>653127198307130914</t>
  </si>
  <si>
    <t>6212877020736858</t>
  </si>
  <si>
    <t>艾孜提艾力·吾斯曼</t>
  </si>
  <si>
    <t>653127199206120914</t>
  </si>
  <si>
    <t>6212877350595486</t>
  </si>
  <si>
    <t>衣米尔·艾麦尔</t>
  </si>
  <si>
    <t>653127196812040910</t>
  </si>
  <si>
    <t>6212877042311425</t>
  </si>
  <si>
    <t>艾买尔·买买提</t>
  </si>
  <si>
    <t>653127197004110911</t>
  </si>
  <si>
    <t>6212877322089733</t>
  </si>
  <si>
    <t>亚森·达吾提</t>
  </si>
  <si>
    <t>653127199606170953</t>
  </si>
  <si>
    <t>6217213012001786740</t>
  </si>
  <si>
    <t>马木提·艾买尔</t>
  </si>
  <si>
    <t>653127199103040970</t>
  </si>
  <si>
    <t>6212877020531937</t>
  </si>
  <si>
    <t>17590381114</t>
  </si>
  <si>
    <t>布合力齐·阿布力孜</t>
  </si>
  <si>
    <t>653127198204050989</t>
  </si>
  <si>
    <t>6212877322089196</t>
  </si>
  <si>
    <t>玉山·阿布来提</t>
  </si>
  <si>
    <t>653127198109170974</t>
  </si>
  <si>
    <t>6212877308792326</t>
  </si>
  <si>
    <t>库尔班妮萨·图合提</t>
  </si>
  <si>
    <t>65312519990401602X</t>
  </si>
  <si>
    <t>6212877064489471</t>
  </si>
  <si>
    <t>艾沙·阿布都热西提</t>
  </si>
  <si>
    <t>653127198301060935</t>
  </si>
  <si>
    <t>6212877308767385</t>
  </si>
  <si>
    <t>吐尔逊·艾力</t>
  </si>
  <si>
    <t>653127199805100915</t>
  </si>
  <si>
    <t>6212874691069321</t>
  </si>
  <si>
    <t>阿布都克依木·库完</t>
  </si>
  <si>
    <t>653127199011010950</t>
  </si>
  <si>
    <t>6212877020533974</t>
  </si>
  <si>
    <t>麦麦提江·托合提</t>
  </si>
  <si>
    <t>653125198706232819</t>
  </si>
  <si>
    <t>6215256690014424</t>
  </si>
  <si>
    <t>古则努·卡斯木</t>
  </si>
  <si>
    <t>653127197608150922</t>
  </si>
  <si>
    <t>6212877042372047</t>
  </si>
  <si>
    <t>艾买提·木沙</t>
  </si>
  <si>
    <t>653127198106100938</t>
  </si>
  <si>
    <t>6212877317643700</t>
  </si>
  <si>
    <t>司力坦汗·艾买尔</t>
  </si>
  <si>
    <t>65312719850321092X</t>
  </si>
  <si>
    <t>6212877320840244</t>
  </si>
  <si>
    <t>买热叶木·热合曼</t>
  </si>
  <si>
    <t>653130199206201261</t>
  </si>
  <si>
    <t>6212877307815409</t>
  </si>
  <si>
    <t>阿布都热扎克·阿布都萨塔尔</t>
  </si>
  <si>
    <t>653127196904180718</t>
  </si>
  <si>
    <t>6212877343365658</t>
  </si>
  <si>
    <t>帕提古丽·买合木提</t>
  </si>
  <si>
    <t>65312719820810098X</t>
  </si>
  <si>
    <t>6212877020538635</t>
  </si>
  <si>
    <t>阻力皮卡尔·艾买提</t>
  </si>
  <si>
    <t>65312720050920095X</t>
  </si>
  <si>
    <t>6212872156240163</t>
  </si>
  <si>
    <t>艾尼瓦尔·艾买尔</t>
  </si>
  <si>
    <t>653127198509130912</t>
  </si>
  <si>
    <t>6212877322059819</t>
  </si>
  <si>
    <t>巴拉提·喀迪尔</t>
  </si>
  <si>
    <t>653127199302111794</t>
  </si>
  <si>
    <t>6217213012003281385</t>
  </si>
  <si>
    <t>阿衣古·玉苏普</t>
  </si>
  <si>
    <t>653127197906180927</t>
  </si>
  <si>
    <t>6212877308778770</t>
  </si>
  <si>
    <t>买热木尼沙汗·白合提</t>
  </si>
  <si>
    <t>653127196801040923</t>
  </si>
  <si>
    <t>6212877320092778</t>
  </si>
  <si>
    <t>买买提·吐来克</t>
  </si>
  <si>
    <t>653127197404050997</t>
  </si>
  <si>
    <t>6212877020477917</t>
  </si>
  <si>
    <t>吾斯曼·萨伊木</t>
  </si>
  <si>
    <t>653127197608130956</t>
  </si>
  <si>
    <t>6212877303713582</t>
  </si>
  <si>
    <t>吾布力·艾海提</t>
  </si>
  <si>
    <t>653127196703100996</t>
  </si>
  <si>
    <t>6212872148637682</t>
  </si>
  <si>
    <t>提拉·阿吾提</t>
  </si>
  <si>
    <t>653127197605100989</t>
  </si>
  <si>
    <t>6212877051550236</t>
  </si>
  <si>
    <t>阿布力肯木·司地克</t>
  </si>
  <si>
    <t>653127196703100910</t>
  </si>
  <si>
    <t>6212877020542124</t>
  </si>
  <si>
    <t>阿依米古丽·卡吾力</t>
  </si>
  <si>
    <t>653127197211100687</t>
  </si>
  <si>
    <t>6212877321272546</t>
  </si>
  <si>
    <t>653127198203060915</t>
  </si>
  <si>
    <t>6212877320839246</t>
  </si>
  <si>
    <t>买买提·艾木拉</t>
  </si>
  <si>
    <t>653127197905100913</t>
  </si>
  <si>
    <t>6212877303730131</t>
  </si>
  <si>
    <t>阿曼古.吐逊</t>
  </si>
  <si>
    <t>653127198810150920</t>
  </si>
  <si>
    <t>6212877051572610</t>
  </si>
  <si>
    <t>肉孜·吐合提</t>
  </si>
  <si>
    <t>653127198402010910</t>
  </si>
  <si>
    <t>6212877020085512</t>
  </si>
  <si>
    <t>热合曼·阿吾提</t>
  </si>
  <si>
    <t>653127196906200938</t>
  </si>
  <si>
    <t>6212877020407005</t>
  </si>
  <si>
    <t>艾买提·尼亚孜</t>
  </si>
  <si>
    <t>653127197007100911</t>
  </si>
  <si>
    <t>6212877322125578</t>
  </si>
  <si>
    <t>左热姑·买买提</t>
  </si>
  <si>
    <t>653127198811080960</t>
  </si>
  <si>
    <t>6212877321274260</t>
  </si>
  <si>
    <t>卡米力·阿力木</t>
  </si>
  <si>
    <t>653127197509200912</t>
  </si>
  <si>
    <t>6212877020545358</t>
  </si>
  <si>
    <t>吾司曼·衣地力司</t>
  </si>
  <si>
    <t>653127198509100916</t>
  </si>
  <si>
    <t>2024.10</t>
  </si>
  <si>
    <t>6212872105000973</t>
  </si>
  <si>
    <t>玉苏甫·阿布拉</t>
  </si>
  <si>
    <t>653127198003040979</t>
  </si>
  <si>
    <t>6212877303250577</t>
  </si>
  <si>
    <t>艾尼玩·阿布拉</t>
  </si>
  <si>
    <t>65312719750510101X</t>
  </si>
  <si>
    <t>6212877308767948</t>
  </si>
  <si>
    <t>热孜完古·吾斯曼</t>
  </si>
  <si>
    <t>65312720040630094X</t>
  </si>
  <si>
    <t>62128770407305716</t>
  </si>
  <si>
    <t>热合曼·卡地尔</t>
  </si>
  <si>
    <t>653127198405300913</t>
  </si>
  <si>
    <t>6212877020546950</t>
  </si>
  <si>
    <t>玉孙·克力木</t>
  </si>
  <si>
    <t>653127199002280916</t>
  </si>
  <si>
    <t>6212877020547578</t>
  </si>
  <si>
    <t>买买提明·努来克</t>
  </si>
  <si>
    <t>653127196803080953</t>
  </si>
  <si>
    <t>6212877020091569</t>
  </si>
  <si>
    <t>依塔罕·阿布拉</t>
  </si>
  <si>
    <t>653127197105080926</t>
  </si>
  <si>
    <t>6212877020547826</t>
  </si>
  <si>
    <t>麦麦提·马木提</t>
  </si>
  <si>
    <t>65312719670423091X</t>
  </si>
  <si>
    <t>6212877350595296</t>
  </si>
  <si>
    <t>塔依尔·玉苏甫</t>
  </si>
  <si>
    <t>653127198906190919</t>
  </si>
  <si>
    <t>6212877020550523</t>
  </si>
  <si>
    <t>努尔曼姑丽·卡地尔</t>
  </si>
  <si>
    <t>653130198710122189</t>
  </si>
  <si>
    <t>6212877303688008</t>
  </si>
  <si>
    <t>买买提江·热合曼</t>
  </si>
  <si>
    <t>653127198412180913</t>
  </si>
  <si>
    <t>6212877020549996</t>
  </si>
  <si>
    <t>依明·买买提</t>
  </si>
  <si>
    <t>653127198111080919</t>
  </si>
  <si>
    <t>6212877303249785</t>
  </si>
  <si>
    <t>努尔艾买提·依明</t>
  </si>
  <si>
    <t>65312719870601091X</t>
  </si>
  <si>
    <t>6212877020394724</t>
  </si>
  <si>
    <t>阿娜古丽·库瓦尼</t>
  </si>
  <si>
    <t>653127199102080663</t>
  </si>
  <si>
    <t>6212877042344541</t>
  </si>
  <si>
    <t>阿提古·吐尔孙</t>
  </si>
  <si>
    <t>65312719880408092X</t>
  </si>
  <si>
    <t>6212877020530434</t>
  </si>
  <si>
    <t>阿布里克木·阿布都克热木</t>
  </si>
  <si>
    <t xml:space="preserve">男 </t>
  </si>
  <si>
    <t>653127198505170933</t>
  </si>
  <si>
    <t>6212877020467629</t>
  </si>
  <si>
    <t>地力努尔·努尔艾克木</t>
  </si>
  <si>
    <t>653127200506120989</t>
  </si>
  <si>
    <t>6212877336630126</t>
  </si>
  <si>
    <t>肉孜·阿吾提</t>
  </si>
  <si>
    <t>65312719790505091X</t>
  </si>
  <si>
    <t>6212877025710080</t>
  </si>
  <si>
    <t>买尔旦·库完</t>
  </si>
  <si>
    <t>653127200508140932</t>
  </si>
  <si>
    <t>6212877064399803</t>
  </si>
  <si>
    <t>阿布力肯·卡地尔</t>
  </si>
  <si>
    <t>653127197403130936</t>
  </si>
  <si>
    <t>6212877020091239</t>
  </si>
  <si>
    <t>热合曼·斯来曼</t>
  </si>
  <si>
    <t>653127196703081115</t>
  </si>
  <si>
    <t>2024.05.01</t>
  </si>
  <si>
    <t>6212877321911390</t>
  </si>
  <si>
    <t>喀什博依村</t>
  </si>
  <si>
    <t>玉苏普江·阿卜杜热伊木</t>
  </si>
  <si>
    <t>65312719830902113X</t>
  </si>
  <si>
    <t>6212877308823766</t>
  </si>
  <si>
    <t>热依汉古丽·木萨</t>
  </si>
  <si>
    <t>653127198809101582</t>
  </si>
  <si>
    <t>2024.08.01</t>
  </si>
  <si>
    <t>6212877320876735</t>
  </si>
  <si>
    <t>达伍提·克力木</t>
  </si>
  <si>
    <t>653127197903191153</t>
  </si>
  <si>
    <t>2024.01.01</t>
  </si>
  <si>
    <t>6212872031721544</t>
  </si>
  <si>
    <t>也克先拜巴扎村</t>
  </si>
  <si>
    <t>亚森·阿巴斯</t>
  </si>
  <si>
    <t>653127196904081138</t>
  </si>
  <si>
    <t>6212877020554988</t>
  </si>
  <si>
    <t>玉荪·托合提</t>
  </si>
  <si>
    <t>653127197203071134</t>
  </si>
  <si>
    <t>6212877020556447</t>
  </si>
  <si>
    <t>图尔荪·土来木</t>
  </si>
  <si>
    <t>653127197603081112</t>
  </si>
  <si>
    <t>6212877020555720</t>
  </si>
  <si>
    <t>艾尼·吾斯曼</t>
  </si>
  <si>
    <t>653127198707121152</t>
  </si>
  <si>
    <t>6212877322069123</t>
  </si>
  <si>
    <t>阿卜力米提·艾依提</t>
  </si>
  <si>
    <t>653127197005051116</t>
  </si>
  <si>
    <t>2024.10.01</t>
  </si>
  <si>
    <t>6212872071578606</t>
  </si>
  <si>
    <t>库尔班·喀迪尔</t>
  </si>
  <si>
    <t>653127198208201131</t>
  </si>
  <si>
    <t>6212872026529779</t>
  </si>
  <si>
    <r>
      <rPr>
        <sz val="10"/>
        <rFont val="宋体"/>
        <charset val="134"/>
      </rPr>
      <t>玉荪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吾斯曼</t>
    </r>
  </si>
  <si>
    <t>653127198511101176</t>
  </si>
  <si>
    <t>6212877020748200</t>
  </si>
  <si>
    <t>艾麦提·图尔荪</t>
  </si>
  <si>
    <t>653127197803231138</t>
  </si>
  <si>
    <t>6212877020176329</t>
  </si>
  <si>
    <t>如斯塔木·阿卜力克木</t>
  </si>
  <si>
    <t>653127198703011132</t>
  </si>
  <si>
    <t>6212877020557957</t>
  </si>
  <si>
    <t>尕孜库勒村</t>
  </si>
  <si>
    <t>艾麦提·玉苏普</t>
  </si>
  <si>
    <t>65312719810402111X</t>
  </si>
  <si>
    <t>6212877020108330</t>
  </si>
  <si>
    <t>麦麦提图尔荪·喀斯木</t>
  </si>
  <si>
    <t>653127197204051119</t>
  </si>
  <si>
    <t>6212877042407421</t>
  </si>
  <si>
    <t>麦麦提·图尔荪</t>
  </si>
  <si>
    <t>653127197108021139</t>
  </si>
  <si>
    <t>6212877020558815</t>
  </si>
  <si>
    <t>布买热木·肉孜</t>
  </si>
  <si>
    <t>65312719941115112X</t>
  </si>
  <si>
    <t>6212877042407082</t>
  </si>
  <si>
    <t>克力木·麦麦提</t>
  </si>
  <si>
    <t>65312719740413113X</t>
  </si>
  <si>
    <t>6212877020488013</t>
  </si>
  <si>
    <t>喀玛库勒村</t>
  </si>
  <si>
    <r>
      <rPr>
        <sz val="10"/>
        <rFont val="宋体"/>
        <charset val="0"/>
      </rPr>
      <t>帕提古丽·</t>
    </r>
    <r>
      <rPr>
        <sz val="10"/>
        <rFont val="宋体"/>
        <charset val="134"/>
      </rPr>
      <t>斯迪克</t>
    </r>
  </si>
  <si>
    <t>653125198504093224</t>
  </si>
  <si>
    <t>6212877025719172</t>
  </si>
  <si>
    <t>图如克·库尔班</t>
  </si>
  <si>
    <t>653127200010191118</t>
  </si>
  <si>
    <t>6212877041190937</t>
  </si>
  <si>
    <r>
      <rPr>
        <sz val="10"/>
        <rFont val="宋体"/>
        <charset val="0"/>
      </rPr>
      <t>帕提古丽·</t>
    </r>
    <r>
      <rPr>
        <sz val="10"/>
        <rFont val="宋体"/>
        <charset val="134"/>
      </rPr>
      <t>托合提</t>
    </r>
  </si>
  <si>
    <t>653127198508171165</t>
  </si>
  <si>
    <t>6212877020493740</t>
  </si>
  <si>
    <r>
      <rPr>
        <sz val="10"/>
        <rFont val="宋体"/>
        <charset val="134"/>
      </rPr>
      <t>麦麦提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吾斯曼</t>
    </r>
  </si>
  <si>
    <t>65312719740410115X</t>
  </si>
  <si>
    <t>2024.09.01</t>
  </si>
  <si>
    <t>6212877020561447</t>
  </si>
  <si>
    <t>伊敏·穆萨</t>
  </si>
  <si>
    <t>653127198409151118</t>
  </si>
  <si>
    <t>6212877020113363</t>
  </si>
  <si>
    <t>吐普硝村</t>
  </si>
  <si>
    <t>热孜宛古丽·亚森</t>
  </si>
  <si>
    <t>653127198402091140</t>
  </si>
  <si>
    <t>6212877320861752</t>
  </si>
  <si>
    <t>阿依谢姆·伊德日斯</t>
  </si>
  <si>
    <t>653127198609091121</t>
  </si>
  <si>
    <t>6212877020563674</t>
  </si>
  <si>
    <t>库尔班·吐尔洪</t>
  </si>
  <si>
    <t>653127200204161136</t>
  </si>
  <si>
    <t>6212877350628485</t>
  </si>
  <si>
    <t>653127198806031152</t>
  </si>
  <si>
    <t>6212877041856313</t>
  </si>
  <si>
    <t>安外尔·麦麦提伊敏</t>
  </si>
  <si>
    <t>653127199208171133</t>
  </si>
  <si>
    <t>6212877303697496</t>
  </si>
  <si>
    <t>喀迪尔·阿尤普</t>
  </si>
  <si>
    <t>653127198806171139</t>
  </si>
  <si>
    <t>6212877020771582</t>
  </si>
  <si>
    <t>墩买里村</t>
  </si>
  <si>
    <t>玉苏普·艾麦尔</t>
  </si>
  <si>
    <t>653127198008101136</t>
  </si>
  <si>
    <t>6212877020493252</t>
  </si>
  <si>
    <t>赛麦提·图尔荪</t>
  </si>
  <si>
    <t>653127198706181137</t>
  </si>
  <si>
    <t>6212877020184489</t>
  </si>
  <si>
    <t>艾合麦提·图尔迪</t>
  </si>
  <si>
    <t>653127200105151119</t>
  </si>
  <si>
    <t>6212872104867182</t>
  </si>
  <si>
    <t>艾买提·买合木提</t>
  </si>
  <si>
    <t>65312719970211111X</t>
  </si>
  <si>
    <t>6212877308733445</t>
  </si>
  <si>
    <t>买买提·塞买提</t>
  </si>
  <si>
    <t>653127196708131118</t>
  </si>
  <si>
    <t>6212877020126720</t>
  </si>
  <si>
    <t>麦迪尼帕合特勒克村</t>
  </si>
  <si>
    <t>买买提·阿尤甫</t>
  </si>
  <si>
    <t>653127196612041134</t>
  </si>
  <si>
    <t>6212877343382364</t>
  </si>
  <si>
    <t>653127198611211161</t>
  </si>
  <si>
    <t>6212877338515564</t>
  </si>
  <si>
    <t>艾买提·伊斯马伊力</t>
  </si>
  <si>
    <t>653127199106101150</t>
  </si>
  <si>
    <t>6215256690018334</t>
  </si>
  <si>
    <t>买买提衣明·那曼</t>
  </si>
  <si>
    <t>653127197608041136</t>
  </si>
  <si>
    <t>6212877020116804</t>
  </si>
  <si>
    <t xml:space="preserve">青格勒奥依玛提克村 </t>
  </si>
  <si>
    <t>653127198606261113</t>
  </si>
  <si>
    <t>6212877020565166</t>
  </si>
  <si>
    <t>安外尔·阿卜杜米提</t>
  </si>
  <si>
    <t>653127197610041119</t>
  </si>
  <si>
    <t>6212877020564896</t>
  </si>
  <si>
    <t>帕提古丽·马木提</t>
  </si>
  <si>
    <t>653127198511101141</t>
  </si>
  <si>
    <t>6212877020566370</t>
  </si>
  <si>
    <t>吾拉衣木·艾山</t>
  </si>
  <si>
    <t>653127199205141115</t>
  </si>
  <si>
    <t>6212877020116614</t>
  </si>
  <si>
    <t>布热比古丽·如孜</t>
  </si>
  <si>
    <t>653127198209171122</t>
  </si>
  <si>
    <t>6212877020134583</t>
  </si>
  <si>
    <t>拉依勒克帕合特勒克村</t>
  </si>
  <si>
    <t>尤荪·如孜</t>
  </si>
  <si>
    <t>653127198606051159</t>
  </si>
  <si>
    <t>6212877020573707</t>
  </si>
  <si>
    <t>图尔荪·尤努斯</t>
  </si>
  <si>
    <t>653127197201101133</t>
  </si>
  <si>
    <t>6212877020138048</t>
  </si>
  <si>
    <t>沙热汗·沙吾提</t>
  </si>
  <si>
    <t>653127198507091147</t>
  </si>
  <si>
    <t>6212877042285165</t>
  </si>
  <si>
    <t>653127199708201191</t>
  </si>
  <si>
    <t>6217213012005860517</t>
  </si>
  <si>
    <t>阿布都艾尼·玉素因</t>
  </si>
  <si>
    <t>653127199908061138</t>
  </si>
  <si>
    <t>6212877041782220</t>
  </si>
  <si>
    <t>麦盖提帕合特勒克村</t>
  </si>
  <si>
    <t>653127198210071110</t>
  </si>
  <si>
    <t>6212877350644904</t>
  </si>
  <si>
    <t>653127200004011213</t>
  </si>
  <si>
    <t>6212877041781883</t>
  </si>
  <si>
    <t>木台里甫·图来木</t>
  </si>
  <si>
    <t>653127199001031133</t>
  </si>
  <si>
    <t>6212877020144095</t>
  </si>
  <si>
    <t>佐日古丽·麦麦提</t>
  </si>
  <si>
    <t>653127198512011148</t>
  </si>
  <si>
    <t>6212872025493299</t>
  </si>
  <si>
    <t>玉苏普·萨迪克</t>
  </si>
  <si>
    <t>653127198310141139</t>
  </si>
  <si>
    <t>6212877020155679</t>
  </si>
  <si>
    <t>古再勒库勒村</t>
  </si>
  <si>
    <t>西热艾力·亚库普</t>
  </si>
  <si>
    <t>653127199606011135</t>
  </si>
  <si>
    <t>6212877308797077</t>
  </si>
  <si>
    <t>图尔荪古丽·喀迪尔</t>
  </si>
  <si>
    <t>653127197703051121</t>
  </si>
  <si>
    <t>6212877308770215</t>
  </si>
  <si>
    <r>
      <rPr>
        <sz val="10"/>
        <rFont val="宋体"/>
        <charset val="134"/>
      </rPr>
      <t>亚森</t>
    </r>
    <r>
      <rPr>
        <sz val="10"/>
        <rFont val="宋体"/>
        <charset val="0"/>
      </rPr>
      <t>·</t>
    </r>
    <r>
      <rPr>
        <sz val="10"/>
        <rFont val="宋体"/>
        <charset val="134"/>
      </rPr>
      <t>麦麦提</t>
    </r>
  </si>
  <si>
    <t>653127197405061137</t>
  </si>
  <si>
    <t>6212877350627685</t>
  </si>
  <si>
    <t>艾则木古丽·麦麦提</t>
  </si>
  <si>
    <t>653127198309101180</t>
  </si>
  <si>
    <t>6212877303722880</t>
  </si>
  <si>
    <t>布合力齐·图尔荪</t>
  </si>
  <si>
    <t>653127198102031189</t>
  </si>
  <si>
    <t>6212877042382269</t>
  </si>
  <si>
    <t>否</t>
  </si>
  <si>
    <t>一般户</t>
  </si>
  <si>
    <t>买买提艾力·吾斯曼</t>
  </si>
  <si>
    <t>653127199210011139</t>
  </si>
  <si>
    <t>2024.06.01</t>
  </si>
  <si>
    <t>6212877020105633</t>
  </si>
  <si>
    <t>亚恰克迪村</t>
  </si>
  <si>
    <t>13279863309</t>
  </si>
  <si>
    <t>玉苏普·阿卜杜克热木</t>
  </si>
  <si>
    <t>653127198509111113</t>
  </si>
  <si>
    <t>6212877020491629</t>
  </si>
  <si>
    <t>艾麦尔·艾散</t>
  </si>
  <si>
    <t>653127198109021119</t>
  </si>
  <si>
    <t>6212877020556629</t>
  </si>
  <si>
    <t>艾麦尔·麦西克</t>
  </si>
  <si>
    <t>653127197305041171</t>
  </si>
  <si>
    <t>6212877020491371</t>
  </si>
  <si>
    <t>653127197101011114</t>
  </si>
  <si>
    <t>6212877343381895</t>
  </si>
  <si>
    <t>努热古·莫明</t>
  </si>
  <si>
    <t>653127199303081160</t>
  </si>
  <si>
    <t>2024.03.01</t>
  </si>
  <si>
    <t>6212877074973134</t>
  </si>
  <si>
    <t>博孜库木村</t>
  </si>
  <si>
    <t>热合曼·图尔荪</t>
  </si>
  <si>
    <t>653127198305041133</t>
  </si>
  <si>
    <t>6212877020759587</t>
  </si>
  <si>
    <t>马木提·阿木提</t>
  </si>
  <si>
    <t>653127196504131191</t>
  </si>
  <si>
    <t>6212877042233769</t>
  </si>
  <si>
    <t>653127199303101192</t>
  </si>
  <si>
    <t>6212877020773083</t>
  </si>
  <si>
    <t>如仙古·艾沙</t>
  </si>
  <si>
    <t>653127199012121687</t>
  </si>
  <si>
    <t>2024.6.30</t>
  </si>
  <si>
    <t>6212877020617462</t>
  </si>
  <si>
    <t>穆海拜提·库杜斯</t>
  </si>
  <si>
    <t>65312719921209111X</t>
  </si>
  <si>
    <t>6212877062316908</t>
  </si>
  <si>
    <t>塔拉买里村</t>
  </si>
  <si>
    <t>阿热孜古·阿布力米提</t>
  </si>
  <si>
    <t>653127198602051143</t>
  </si>
  <si>
    <t>6212877350659779</t>
  </si>
  <si>
    <t>努尔麦麦提·艾力</t>
  </si>
  <si>
    <t>653127197406031116</t>
  </si>
  <si>
    <t>6212877020754786</t>
  </si>
  <si>
    <t>麦麦提图尔荪·吾布力</t>
  </si>
  <si>
    <t>653127198004061173</t>
  </si>
  <si>
    <t>6212877320831748</t>
  </si>
  <si>
    <t>18999096394</t>
  </si>
  <si>
    <t>塔伊尔·阿力木</t>
  </si>
  <si>
    <t>653127198802011138</t>
  </si>
  <si>
    <t>6212877073537021</t>
  </si>
  <si>
    <t>努尔曼古丽·喀迪尔</t>
  </si>
  <si>
    <t>653127198101101181</t>
  </si>
  <si>
    <t>2024.07.01</t>
  </si>
  <si>
    <t>6212877020577906</t>
  </si>
  <si>
    <t>买买提吐尔孙·吾斯曼</t>
  </si>
  <si>
    <t>653127199012041134</t>
  </si>
  <si>
    <t>6212877308810524</t>
  </si>
  <si>
    <t>库木希买里村</t>
  </si>
  <si>
    <t>艾尼·图热克</t>
  </si>
  <si>
    <t>653127197008191157</t>
  </si>
  <si>
    <t>6212877350600344</t>
  </si>
  <si>
    <t>艾买提·巴拉提</t>
  </si>
  <si>
    <t>65312719940426111X</t>
  </si>
  <si>
    <t>6212877020579811</t>
  </si>
  <si>
    <t>凯赛尔·阿布都赛买提</t>
  </si>
  <si>
    <t>653127199402081158</t>
  </si>
  <si>
    <t>6212872062350304</t>
  </si>
  <si>
    <t>麦麦提艾力·艾麦提</t>
  </si>
  <si>
    <t>653127198301011172</t>
  </si>
  <si>
    <t>6212877042273807</t>
  </si>
  <si>
    <t>艾麦提·纳曼</t>
  </si>
  <si>
    <t>65312719800412113X</t>
  </si>
  <si>
    <t>6212877020758761</t>
  </si>
  <si>
    <t>赛麦提·艾麦尔</t>
  </si>
  <si>
    <t>653127197208111158</t>
  </si>
  <si>
    <t>6212877317649863</t>
  </si>
  <si>
    <t>先拜巴扎村</t>
  </si>
  <si>
    <t>玉荪·麦麦提</t>
  </si>
  <si>
    <t>653127199908281114</t>
  </si>
  <si>
    <t>6212877041929367</t>
  </si>
  <si>
    <t>麦热旦·阿力木</t>
  </si>
  <si>
    <t>653127200504051115</t>
  </si>
  <si>
    <t>2024.11.01</t>
  </si>
  <si>
    <t>6212877322034440</t>
  </si>
  <si>
    <t>653127198309161132</t>
  </si>
  <si>
    <t>6212877020768588</t>
  </si>
  <si>
    <t>巴格艾日克村</t>
  </si>
  <si>
    <t>努尔艾克木·卡地尔</t>
  </si>
  <si>
    <t>653127198704251154</t>
  </si>
  <si>
    <t>6212877020582468</t>
  </si>
  <si>
    <t>麦麦提伊敏·喀迪尔</t>
  </si>
  <si>
    <t>653127198311261116</t>
  </si>
  <si>
    <t>6212877303258174</t>
  </si>
  <si>
    <t>帕提古丽·巴拉提</t>
  </si>
  <si>
    <t>653127198704161167</t>
  </si>
  <si>
    <t>6212877020183648</t>
  </si>
  <si>
    <t>不在岗</t>
  </si>
  <si>
    <t>艾买尔·卡迪尔</t>
  </si>
  <si>
    <t>653127199203051191</t>
  </si>
  <si>
    <t>6212877343382091</t>
  </si>
  <si>
    <t>阿都克衣木·吐尔逊</t>
  </si>
  <si>
    <t>653127200002251133</t>
  </si>
  <si>
    <t>6212872158737190</t>
  </si>
  <si>
    <t>艾麦尔·图拉克</t>
  </si>
  <si>
    <t>653127196904271118</t>
  </si>
  <si>
    <t>6212877020572683</t>
  </si>
  <si>
    <t>喀赞库勒村</t>
  </si>
  <si>
    <t>阿卜杜拉·喀迪尔</t>
  </si>
  <si>
    <t>653127200011291110</t>
  </si>
  <si>
    <t>6212877343357036</t>
  </si>
  <si>
    <t>吾布里·阿伍提</t>
  </si>
  <si>
    <t>653127198908201132</t>
  </si>
  <si>
    <t>6212877321276703</t>
  </si>
  <si>
    <t>伊斯马伊力·吾舒尔</t>
  </si>
  <si>
    <t>653127197508191137</t>
  </si>
  <si>
    <t>6212877343408649</t>
  </si>
  <si>
    <t>图来克·艾麦提</t>
  </si>
  <si>
    <t>653127196509041136</t>
  </si>
  <si>
    <t>6212877020131233</t>
  </si>
  <si>
    <t>佐日古丽·亚森</t>
  </si>
  <si>
    <t>653127197910051124</t>
  </si>
  <si>
    <t>6212877308811472</t>
  </si>
  <si>
    <t>巴格阿瓦提村</t>
  </si>
  <si>
    <t>艾买尔.艾山</t>
  </si>
  <si>
    <t>653127198208191172</t>
  </si>
  <si>
    <t>6212877020187417</t>
  </si>
  <si>
    <t>木合塔尔·买买提</t>
  </si>
  <si>
    <t>653127199705121153</t>
  </si>
  <si>
    <t>6212877077062174</t>
  </si>
  <si>
    <t>塔力甫·依斯马义</t>
  </si>
  <si>
    <t>65312720040820111X</t>
  </si>
  <si>
    <t>6212872148665840</t>
  </si>
  <si>
    <t>阿卜杜拉·亚森</t>
  </si>
  <si>
    <t>653127200505021110</t>
  </si>
  <si>
    <t>6212877040874168</t>
  </si>
  <si>
    <t>艾麦尔·司马义</t>
  </si>
  <si>
    <t>653127197905101131</t>
  </si>
  <si>
    <t>6212877020781391</t>
  </si>
  <si>
    <t>买买提·艾力</t>
  </si>
  <si>
    <t>653127198703121139</t>
  </si>
  <si>
    <t>6212877020780773</t>
  </si>
  <si>
    <t>玉苏音·艾买提</t>
  </si>
  <si>
    <t>6212877042201428</t>
  </si>
  <si>
    <t>买买提衣明·阿那衣提</t>
  </si>
  <si>
    <t>6212877020187599</t>
  </si>
  <si>
    <t>斯马义·买买提</t>
  </si>
  <si>
    <t>653127198108031112</t>
  </si>
  <si>
    <t>6212877020186864</t>
  </si>
  <si>
    <t>热汗姑·毛拉</t>
  </si>
  <si>
    <t>653127198804151142</t>
  </si>
  <si>
    <t>2024.11。01</t>
  </si>
  <si>
    <t>6212877020784767</t>
  </si>
  <si>
    <t>阿迪力·阿不都热西提</t>
  </si>
  <si>
    <t>653127199505071155</t>
  </si>
  <si>
    <t>621287732008599616</t>
  </si>
  <si>
    <t>玉苏普·吐尔孙</t>
  </si>
  <si>
    <t>65312719820402131X</t>
  </si>
  <si>
    <t>6212877303693842</t>
  </si>
  <si>
    <t>阔纳巴扎村</t>
  </si>
  <si>
    <t>阿卜杜克热木·艾依提</t>
  </si>
  <si>
    <t>653127197705051352</t>
  </si>
  <si>
    <t>6212877020594042</t>
  </si>
  <si>
    <t>阿卜力孜·阿迪力</t>
  </si>
  <si>
    <t>653127199902021311</t>
  </si>
  <si>
    <t>6212877042256182</t>
  </si>
  <si>
    <t>如孜·麦麦提</t>
  </si>
  <si>
    <t>653127198504101338</t>
  </si>
  <si>
    <t>6212877020820736</t>
  </si>
  <si>
    <t>阿卜杜克热木·萨迪尔</t>
  </si>
  <si>
    <t>65312719920403131X</t>
  </si>
  <si>
    <t>6212877020817807</t>
  </si>
  <si>
    <t>麦麦提尼亚孜·赛买提</t>
  </si>
  <si>
    <t>653127198701031359</t>
  </si>
  <si>
    <t>6212877021709557</t>
  </si>
  <si>
    <t>巴格沃依拉村</t>
  </si>
  <si>
    <t>653127197708191334</t>
  </si>
  <si>
    <t>6212877042261281</t>
  </si>
  <si>
    <t>托合提·麦合苏提</t>
  </si>
  <si>
    <t>653127196905131379</t>
  </si>
  <si>
    <t>6212877020591980</t>
  </si>
  <si>
    <t>买买提·沙地克</t>
  </si>
  <si>
    <t>653127198304171331</t>
  </si>
  <si>
    <t>6212877321505291</t>
  </si>
  <si>
    <t>阿卜力孜·阿依普</t>
  </si>
  <si>
    <t>65312719690910137X</t>
  </si>
  <si>
    <t>6212877343342137</t>
  </si>
  <si>
    <t>依敏·卡吾力</t>
  </si>
  <si>
    <t>653127197401141316</t>
  </si>
  <si>
    <t>6212877350654523</t>
  </si>
  <si>
    <t>吐尔洪·萨吾提</t>
  </si>
  <si>
    <t>653127197107041314</t>
  </si>
  <si>
    <t>6212877020599173</t>
  </si>
  <si>
    <t>艾孜提力·吐拉丁</t>
  </si>
  <si>
    <t>65312720040120131X</t>
  </si>
  <si>
    <t>6212877343389260</t>
  </si>
  <si>
    <t>阿布都外力·艾力</t>
  </si>
  <si>
    <t>653127198404151338</t>
  </si>
  <si>
    <t>6212877025735079</t>
  </si>
  <si>
    <t>依明·吾布力</t>
  </si>
  <si>
    <t>653127199102171354</t>
  </si>
  <si>
    <t>6217213012004824449</t>
  </si>
  <si>
    <t>阿布都萨塔尔·阿布都外力</t>
  </si>
  <si>
    <t>653127199609221330</t>
  </si>
  <si>
    <t>6212872047609717</t>
  </si>
  <si>
    <t>奥依巴格村</t>
  </si>
  <si>
    <t>阿力木·吾拉依木</t>
  </si>
  <si>
    <t>653127200104081315</t>
  </si>
  <si>
    <t>6515256690071580</t>
  </si>
  <si>
    <t>吾布力卡斯木·玉斯音</t>
  </si>
  <si>
    <t>653127200502121319</t>
  </si>
  <si>
    <t>6212872156240080</t>
  </si>
  <si>
    <t>居买·亚森</t>
  </si>
  <si>
    <t>653127199105161338</t>
  </si>
  <si>
    <t>6212877333863647</t>
  </si>
  <si>
    <t>阿布都艾尼·克热木</t>
  </si>
  <si>
    <t>653125198801103871</t>
  </si>
  <si>
    <t>6212877042296055</t>
  </si>
  <si>
    <t>阿地力·斯地买提</t>
  </si>
  <si>
    <t>653127200210121317</t>
  </si>
  <si>
    <t>6215256690071606</t>
  </si>
  <si>
    <t>代尔瓦孜库木村</t>
  </si>
  <si>
    <t>艾海提·巴拉提</t>
  </si>
  <si>
    <t>653127198711151311</t>
  </si>
  <si>
    <t>6212877321906069</t>
  </si>
  <si>
    <t>阿布都外力·艾海提</t>
  </si>
  <si>
    <t>653127196709101391</t>
  </si>
  <si>
    <t>6212877021712866</t>
  </si>
  <si>
    <t>阿布来提·米吉提</t>
  </si>
  <si>
    <t>653127198801121319</t>
  </si>
  <si>
    <t>6212877020221133</t>
  </si>
  <si>
    <t>图尔荪·塞麦提</t>
  </si>
  <si>
    <t>65312719761107131X</t>
  </si>
  <si>
    <t>6212877321270995</t>
  </si>
  <si>
    <t>艾热西地尼·买买提依明</t>
  </si>
  <si>
    <t>653127200206121314</t>
  </si>
  <si>
    <t>6215256690029448</t>
  </si>
  <si>
    <t>其格勒克阔坦村</t>
  </si>
  <si>
    <t>买合木提·买买提</t>
  </si>
  <si>
    <t>653127198401061310</t>
  </si>
  <si>
    <t>6212877303711370</t>
  </si>
  <si>
    <t>阿布都热西提·阿玉莆</t>
  </si>
  <si>
    <t>653127199307201350</t>
  </si>
  <si>
    <t>6215256690067539</t>
  </si>
  <si>
    <t>买买提依明·斯地克</t>
  </si>
  <si>
    <t>653127197409241311</t>
  </si>
  <si>
    <t>6212877025736929</t>
  </si>
  <si>
    <t>约日古丽·图拉克</t>
  </si>
  <si>
    <t>653127198501241327</t>
  </si>
  <si>
    <t>6212877317655589</t>
  </si>
  <si>
    <t>玉苏莆·那曼</t>
  </si>
  <si>
    <t>653127198211151315</t>
  </si>
  <si>
    <t>6212872137077569</t>
  </si>
  <si>
    <t>阿都克阿勒迪村</t>
  </si>
  <si>
    <t>娜尔妮萨·如孜</t>
  </si>
  <si>
    <t>65312719790104132X</t>
  </si>
  <si>
    <t>6212877338514567</t>
  </si>
  <si>
    <t>买买提尼牙子·吐尔孙</t>
  </si>
  <si>
    <t>653127197302251317</t>
  </si>
  <si>
    <t>6212877322126584</t>
  </si>
  <si>
    <t>依明·吾守尔</t>
  </si>
  <si>
    <t>653127197503021315</t>
  </si>
  <si>
    <t>6212877020208825</t>
  </si>
  <si>
    <t>艾力·外力</t>
  </si>
  <si>
    <t>65312719970111137X</t>
  </si>
  <si>
    <t>6212872148654265</t>
  </si>
  <si>
    <r>
      <rPr>
        <sz val="10"/>
        <color theme="1"/>
        <rFont val="宋体"/>
        <charset val="0"/>
      </rPr>
      <t>玉苏莆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0"/>
      </rPr>
      <t>吐合提</t>
    </r>
  </si>
  <si>
    <t>653127197405101370</t>
  </si>
  <si>
    <t>6212877020193167</t>
  </si>
  <si>
    <t>赛麦提·图尔迪</t>
  </si>
  <si>
    <t>653127198105201331</t>
  </si>
  <si>
    <t>6212877343409589</t>
  </si>
  <si>
    <r>
      <rPr>
        <sz val="10"/>
        <rFont val="宋体"/>
        <charset val="0"/>
      </rPr>
      <t>买热木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阿布都热依木</t>
    </r>
  </si>
  <si>
    <t>653127197604101349</t>
  </si>
  <si>
    <t>6212877343345239</t>
  </si>
  <si>
    <t>阿布都外力·那曼</t>
  </si>
  <si>
    <t>653127198111121311</t>
  </si>
  <si>
    <t>6212877308827890</t>
  </si>
  <si>
    <t>布合丽其·瓦依提</t>
  </si>
  <si>
    <t>65312719860610138X</t>
  </si>
  <si>
    <t>6212872158764665</t>
  </si>
  <si>
    <t>拉依当村</t>
  </si>
  <si>
    <t>西热艾力·艾尼</t>
  </si>
  <si>
    <t>653127200312111312</t>
  </si>
  <si>
    <t>6217213012004616142</t>
  </si>
  <si>
    <t>吐孙古丽·吐孙</t>
  </si>
  <si>
    <t>65312719760105134X</t>
  </si>
  <si>
    <t>6212877308785791</t>
  </si>
  <si>
    <t>阿布都萨拉木·阿布都热依木</t>
  </si>
  <si>
    <t>653127200506041316</t>
  </si>
  <si>
    <t>6212872156116884</t>
  </si>
  <si>
    <t>吐孙尼亚孜汗·吾斯曼</t>
  </si>
  <si>
    <t>653127197803021384</t>
  </si>
  <si>
    <t>6212877321884472</t>
  </si>
  <si>
    <t>阿力莆·胡拉木</t>
  </si>
  <si>
    <t>653127199808091313</t>
  </si>
  <si>
    <t>6212877051558429</t>
  </si>
  <si>
    <t>色日克库勒村</t>
  </si>
  <si>
    <t>阿依提拉·托合提</t>
  </si>
  <si>
    <t>653127197008151366</t>
  </si>
  <si>
    <t>6212877320852371</t>
  </si>
  <si>
    <t>帕提古丽·孜亚地尼</t>
  </si>
  <si>
    <t>65312719800704132X</t>
  </si>
  <si>
    <t>6212877020167468</t>
  </si>
  <si>
    <t>吐孙·达吾提</t>
  </si>
  <si>
    <t>653127197808201317</t>
  </si>
  <si>
    <t>6212877338514625</t>
  </si>
  <si>
    <t>阿迪力·吾斯曼</t>
  </si>
  <si>
    <t>653127199403281311</t>
  </si>
  <si>
    <t>6212877321884423</t>
  </si>
  <si>
    <t>阿塔吾拉·吐尼亚孜</t>
  </si>
  <si>
    <t>653127197507101371</t>
  </si>
  <si>
    <t>6212877303691770</t>
  </si>
  <si>
    <t>喀拉墩村</t>
  </si>
  <si>
    <t>努尔艾买提·塔西</t>
  </si>
  <si>
    <t>653127199101151335</t>
  </si>
  <si>
    <t>6212877020832087</t>
  </si>
  <si>
    <t>麦麦提·图尼亚孜</t>
  </si>
  <si>
    <t>653127196901101332</t>
  </si>
  <si>
    <t>6212877338506076</t>
  </si>
  <si>
    <t>玉森·玉苏莆</t>
  </si>
  <si>
    <t>653127198508051315</t>
  </si>
  <si>
    <t>6212877020212223</t>
  </si>
  <si>
    <t>阿娜尔古丽·艾麦尔</t>
  </si>
  <si>
    <t>653127199802171320</t>
  </si>
  <si>
    <t>6212878042236242</t>
  </si>
  <si>
    <t>努尔都尼·艾买提</t>
  </si>
  <si>
    <t>653127197311171319</t>
  </si>
  <si>
    <t>6212877308780651</t>
  </si>
  <si>
    <t>亚塔库木村</t>
  </si>
  <si>
    <t>海尼沙汗·瓦依提</t>
  </si>
  <si>
    <t>653127197805201389</t>
  </si>
  <si>
    <t>6212877308814005</t>
  </si>
  <si>
    <r>
      <rPr>
        <sz val="10"/>
        <rFont val="宋体"/>
        <charset val="134"/>
      </rPr>
      <t>吾斯曼</t>
    </r>
    <r>
      <rPr>
        <sz val="10"/>
        <rFont val="Arial"/>
        <charset val="0"/>
      </rPr>
      <t>·</t>
    </r>
    <r>
      <rPr>
        <sz val="10"/>
        <rFont val="宋体"/>
        <charset val="134"/>
      </rPr>
      <t>卡地尔</t>
    </r>
  </si>
  <si>
    <t>653127197403151374</t>
  </si>
  <si>
    <t>6212877020207066</t>
  </si>
  <si>
    <t>阿依努尔汗·艾合买提</t>
  </si>
  <si>
    <t>653127196602051128</t>
  </si>
  <si>
    <t>6212877064512942</t>
  </si>
  <si>
    <r>
      <rPr>
        <sz val="10"/>
        <rFont val="宋体"/>
        <charset val="134"/>
      </rPr>
      <t>如山古丽</t>
    </r>
    <r>
      <rPr>
        <sz val="10"/>
        <rFont val="Arial"/>
        <charset val="0"/>
      </rPr>
      <t>·</t>
    </r>
    <r>
      <rPr>
        <sz val="10"/>
        <rFont val="宋体"/>
        <charset val="134"/>
      </rPr>
      <t>依地热斯</t>
    </r>
  </si>
  <si>
    <t>653127197209091347</t>
  </si>
  <si>
    <t>6212877020594224</t>
  </si>
  <si>
    <t>买买提·苏排克</t>
  </si>
  <si>
    <t>653127198904301355</t>
  </si>
  <si>
    <t>6212877020188548</t>
  </si>
  <si>
    <t>乌库什墩村</t>
  </si>
  <si>
    <t>木合塔尔·阿吾提</t>
  </si>
  <si>
    <t>653127198701051413</t>
  </si>
  <si>
    <t>6212872148628863</t>
  </si>
  <si>
    <t>帕提古丽·吾斯曼</t>
  </si>
  <si>
    <t>653127198804071521</t>
  </si>
  <si>
    <t>6212877042358731</t>
  </si>
  <si>
    <t>买提热木·卡斯木</t>
  </si>
  <si>
    <t>653127198511051324</t>
  </si>
  <si>
    <t>6212877320866637</t>
  </si>
  <si>
    <t>买买提·阿巴斯</t>
  </si>
  <si>
    <t>653127197910201372</t>
  </si>
  <si>
    <t>6212877021705696</t>
  </si>
  <si>
    <t>阿迪力·阿卜杜外力</t>
  </si>
  <si>
    <t>653127198609011339</t>
  </si>
  <si>
    <t>6212877020794915</t>
  </si>
  <si>
    <t>塔勒克村</t>
  </si>
  <si>
    <t>热孜完·热合曼</t>
  </si>
  <si>
    <t>653127199501011382</t>
  </si>
  <si>
    <t>621287733875575</t>
  </si>
  <si>
    <t>玉苏莆·图尔荪</t>
  </si>
  <si>
    <t>653127198703041315</t>
  </si>
  <si>
    <t>6212877336641636</t>
  </si>
  <si>
    <t>合力勒·努尔买买提</t>
  </si>
  <si>
    <t>653127199405111316</t>
  </si>
  <si>
    <t>6212877042331191</t>
  </si>
  <si>
    <t>艾孜提艾力·赛买提</t>
  </si>
  <si>
    <t>653127200003061331</t>
  </si>
  <si>
    <t>6212877041290398</t>
  </si>
  <si>
    <t>布拉比·吾斯曼</t>
  </si>
  <si>
    <t>653127198003021321</t>
  </si>
  <si>
    <t>6212877042310203</t>
  </si>
  <si>
    <t>左热古丽·阿布都卡地尔</t>
  </si>
  <si>
    <t>65312719881006132X</t>
  </si>
  <si>
    <t>6212877322035850</t>
  </si>
  <si>
    <t>买热木·吐尔孙</t>
  </si>
  <si>
    <t>653127198707131326</t>
  </si>
  <si>
    <t>6212877322036262</t>
  </si>
  <si>
    <t>努尔艾拉·阿皮孜</t>
  </si>
  <si>
    <t>653125198303014526</t>
  </si>
  <si>
    <t>6217978800040469780</t>
  </si>
  <si>
    <t>艾力·艾海提</t>
  </si>
  <si>
    <t>653127199204061316</t>
  </si>
  <si>
    <t>6212877338515200</t>
  </si>
  <si>
    <t>古丽那尔·买买提</t>
  </si>
  <si>
    <t>653127198208151365</t>
  </si>
  <si>
    <t>6212877020805141</t>
  </si>
  <si>
    <t>阔什吾斯塘村</t>
  </si>
  <si>
    <t>艾买提·白合提拉</t>
  </si>
  <si>
    <t>653127197102061316</t>
  </si>
  <si>
    <t>6212877020805364</t>
  </si>
  <si>
    <t>艾热肯·艾买提</t>
  </si>
  <si>
    <t>653127199402151355</t>
  </si>
  <si>
    <t>6215256690015538</t>
  </si>
  <si>
    <t>乌布力卡斯木·阿布力孜</t>
  </si>
  <si>
    <t>653127197602101433</t>
  </si>
  <si>
    <t>6212877322029937</t>
  </si>
  <si>
    <t>已辞职</t>
  </si>
  <si>
    <t>阿布力孜·阿布都外力</t>
  </si>
  <si>
    <t>653127198002101370</t>
  </si>
  <si>
    <t>6212877020806818</t>
  </si>
  <si>
    <t>古丽吉米汗·艾买提</t>
  </si>
  <si>
    <t>653127197008051349</t>
  </si>
  <si>
    <t>6212877020831080</t>
  </si>
  <si>
    <t>塔塔尔吾斯塘村</t>
  </si>
  <si>
    <t>布合力其·艾买尔</t>
  </si>
  <si>
    <t>653127198505151329</t>
  </si>
  <si>
    <t>6212877020828242</t>
  </si>
  <si>
    <t>古再力努尔·司地克</t>
  </si>
  <si>
    <t>653127198709051143</t>
  </si>
  <si>
    <t>6212877025732829</t>
  </si>
  <si>
    <t>阿米那木·吐尼亚孜</t>
  </si>
  <si>
    <t>65312719850509132X</t>
  </si>
  <si>
    <t>6212877042337040</t>
  </si>
  <si>
    <t>653127197402011396</t>
  </si>
  <si>
    <t>6212877333863696</t>
  </si>
  <si>
    <t>布阿西古·玉森</t>
  </si>
  <si>
    <t>653127197805061363</t>
  </si>
  <si>
    <t>6212877021711041</t>
  </si>
  <si>
    <t>阿特库都克村</t>
  </si>
  <si>
    <t>玉苏普喀迪尔·瓦依提</t>
  </si>
  <si>
    <t>653127197507121313</t>
  </si>
  <si>
    <t>6212877020591220</t>
  </si>
  <si>
    <t>65312719650110135X</t>
  </si>
  <si>
    <t>6212877042281693</t>
  </si>
  <si>
    <t>赛买提·吐尔孙</t>
  </si>
  <si>
    <t>653127197103061318</t>
  </si>
  <si>
    <t>6212877025725963</t>
  </si>
  <si>
    <t>艾海提·赛买提</t>
  </si>
  <si>
    <t>653127198503101336</t>
  </si>
  <si>
    <t>6512877051515924</t>
  </si>
  <si>
    <t>15569111473</t>
  </si>
  <si>
    <t>在尼古丽·吾布力</t>
  </si>
  <si>
    <t>653127197903121366</t>
  </si>
  <si>
    <t>6212877308757642</t>
  </si>
  <si>
    <t>团结村</t>
  </si>
  <si>
    <t>布艾沙力·达吾提</t>
  </si>
  <si>
    <t>653127197404151341</t>
  </si>
  <si>
    <t>6212877020851103</t>
  </si>
  <si>
    <t>阿依妮萨罕·伊德热斯</t>
  </si>
  <si>
    <t>653127197606131920</t>
  </si>
  <si>
    <t>6212877333879031</t>
  </si>
  <si>
    <t>艾散·阿吾提</t>
  </si>
  <si>
    <t>653127198212041310</t>
  </si>
  <si>
    <t>6212877343341485</t>
  </si>
  <si>
    <t>653125198704104282</t>
  </si>
  <si>
    <t>6212877025738768</t>
  </si>
  <si>
    <t>艾科拜尔·麦麦提</t>
  </si>
  <si>
    <t>653127199104111312</t>
  </si>
  <si>
    <t>6212877321885644</t>
  </si>
  <si>
    <t>古麻托卡依村</t>
  </si>
  <si>
    <t>艾买提·依明</t>
  </si>
  <si>
    <t>653127198009101357</t>
  </si>
  <si>
    <t>6212877020813988</t>
  </si>
  <si>
    <t>卜阿西·麦合木提</t>
  </si>
  <si>
    <t>653127198210201341</t>
  </si>
  <si>
    <t>6212877350602373</t>
  </si>
  <si>
    <t>买买提·亚森</t>
  </si>
  <si>
    <t>653127196910201378</t>
  </si>
  <si>
    <t>6212877020815322</t>
  </si>
  <si>
    <t>买热木尼萨·库完</t>
  </si>
  <si>
    <t>653127198304101464</t>
  </si>
  <si>
    <t>6212877336629094</t>
  </si>
  <si>
    <t>亚库普江·买买提</t>
  </si>
  <si>
    <t>653127200502011355</t>
  </si>
  <si>
    <t>6212877040675631</t>
  </si>
  <si>
    <t>古再勒阿瓦提村</t>
  </si>
  <si>
    <t>阿卜杜克热木·阿卜杜热西提</t>
  </si>
  <si>
    <t>65312719940401141X</t>
  </si>
  <si>
    <t>621287461065097</t>
  </si>
  <si>
    <t>艾热肯·阿西克</t>
  </si>
  <si>
    <t>653127198109181358</t>
  </si>
  <si>
    <t>6212877343378792</t>
  </si>
  <si>
    <t>布佐拉·纳尤普</t>
  </si>
  <si>
    <t>653125198707103824</t>
  </si>
  <si>
    <t>6212872137077387</t>
  </si>
  <si>
    <t>阿曼沙·买买提</t>
  </si>
  <si>
    <t>653127199402171348</t>
  </si>
  <si>
    <t>6212877333863704</t>
  </si>
  <si>
    <t>麦麦提尼亚孜·马木提</t>
  </si>
  <si>
    <t>653127199504191358</t>
  </si>
  <si>
    <t>6212877042263121</t>
  </si>
  <si>
    <t>苏盖提库勒村</t>
  </si>
  <si>
    <t>艾尼皮汗·买合苏提</t>
  </si>
  <si>
    <t>653127198001011322</t>
  </si>
  <si>
    <t>6212877020811925</t>
  </si>
  <si>
    <t>图尔洪·马木提</t>
  </si>
  <si>
    <t>653127197902281333</t>
  </si>
  <si>
    <t>6212877350602258</t>
  </si>
  <si>
    <t>65312719980210139X</t>
  </si>
  <si>
    <t>6212877317654442</t>
  </si>
  <si>
    <t>西尔艾力·吐尔洪</t>
  </si>
  <si>
    <t>653127199709011314</t>
  </si>
  <si>
    <t>6212877338517933</t>
  </si>
  <si>
    <t>布买热木·阿吾提</t>
  </si>
  <si>
    <t>653127198201101381</t>
  </si>
  <si>
    <t>6212877042332157</t>
  </si>
  <si>
    <t>古再勒巴格村</t>
  </si>
  <si>
    <t>阿瓦·热合曼</t>
  </si>
  <si>
    <t>653127198607091320</t>
  </si>
  <si>
    <t>6212877020791580</t>
  </si>
  <si>
    <t>艾尼瓦尔·艾斯凯尔</t>
  </si>
  <si>
    <t>653127200011151310</t>
  </si>
  <si>
    <t>6212877343356335</t>
  </si>
  <si>
    <t>肉孜·热合曼</t>
  </si>
  <si>
    <t>653127197509271315</t>
  </si>
  <si>
    <t>6212877020587574</t>
  </si>
  <si>
    <t>古丽艾赛丽·拜合提</t>
  </si>
  <si>
    <t>65312719730101132X</t>
  </si>
  <si>
    <t>6212877025724560</t>
  </si>
  <si>
    <t>艾买提·吐尔孙</t>
  </si>
  <si>
    <t>653127199302101430</t>
  </si>
  <si>
    <t>6212877025730880</t>
  </si>
  <si>
    <t>阿卜杜克依木·阿布都孜</t>
  </si>
  <si>
    <t>653127199602171334</t>
  </si>
  <si>
    <t>6212877051584193</t>
  </si>
  <si>
    <t>阿布都热合木·买买提</t>
  </si>
  <si>
    <t>653127197106100378</t>
  </si>
  <si>
    <t>6212877064437512</t>
  </si>
  <si>
    <t>阿卜杜热黑木·阿卜杜克热木</t>
  </si>
  <si>
    <t>653127199211201313</t>
  </si>
  <si>
    <t>6212877076511627</t>
  </si>
  <si>
    <t>买买提吐孙·买合木提</t>
  </si>
  <si>
    <t>653127199603051318</t>
  </si>
  <si>
    <t>6212877042364671</t>
  </si>
  <si>
    <t>帕提古丽·萨塔尔</t>
  </si>
  <si>
    <t>653127198907051347</t>
  </si>
  <si>
    <t>6212877064500335</t>
  </si>
  <si>
    <t>吾斯曼·依明</t>
  </si>
  <si>
    <t>653127198003111319</t>
  </si>
  <si>
    <t>6212878320852967</t>
  </si>
  <si>
    <t>安妮卡尔·阿布都才买提</t>
  </si>
  <si>
    <t>65312720050115133x</t>
  </si>
  <si>
    <t>6216703012001634261</t>
  </si>
  <si>
    <t>艾尼外尔·麦麦提</t>
  </si>
  <si>
    <t>653127199708011312</t>
  </si>
  <si>
    <t>6212877051516690</t>
  </si>
  <si>
    <t>麦麦提·阿卜杜凯尤木</t>
  </si>
  <si>
    <t>653127199410171559</t>
  </si>
  <si>
    <t>6212877064495635</t>
  </si>
  <si>
    <t>新疆麦盖提县库木库萨尔乡库木库萨尔村</t>
  </si>
  <si>
    <t>吾斯曼·阿吾提</t>
  </si>
  <si>
    <t>653127197703161558</t>
  </si>
  <si>
    <t>6212877020610061</t>
  </si>
  <si>
    <t>新疆麦盖提县库木库萨尔托万塔瓦尔克斯克村</t>
  </si>
  <si>
    <t>克热木·阿布都热西提</t>
  </si>
  <si>
    <t>65312719760917159X</t>
  </si>
  <si>
    <t>6212877051571588</t>
  </si>
  <si>
    <t>阿卜杜热合曼·吾斯曼</t>
  </si>
  <si>
    <t>653127198510031575</t>
  </si>
  <si>
    <t>6212877042272916</t>
  </si>
  <si>
    <t>艾买尔·衣明</t>
  </si>
  <si>
    <t>653127197304080312</t>
  </si>
  <si>
    <t>6212877303716619</t>
  </si>
  <si>
    <t xml:space="preserve"> 玉苏因·牙森</t>
  </si>
  <si>
    <t>653127197909091532</t>
  </si>
  <si>
    <t>6212877020600674</t>
  </si>
  <si>
    <t>新疆麦盖提县库木库萨尔乡库木博斯坦村</t>
  </si>
  <si>
    <t>653127198810100720</t>
  </si>
  <si>
    <t>6212877064491972</t>
  </si>
  <si>
    <t>新疆麦盖提县央塔克乡克亚克勒克乌依村</t>
  </si>
  <si>
    <t>阿米娜古丽·达伍提</t>
  </si>
  <si>
    <t>653127199706151565</t>
  </si>
  <si>
    <t>6212872148649745</t>
  </si>
  <si>
    <t>新疆麦盖提县库木库萨尔乡托万塔瓦尔克斯克村</t>
  </si>
  <si>
    <t xml:space="preserve"> 阿提古丽·喀迪尔</t>
  </si>
  <si>
    <t>653125198308183265</t>
  </si>
  <si>
    <t>6212877064509575</t>
  </si>
  <si>
    <t>热孜宛古丽·图尔迪</t>
  </si>
  <si>
    <t>653127199204071549</t>
  </si>
  <si>
    <t>6212877321891204</t>
  </si>
  <si>
    <t>艾尼·买买提</t>
  </si>
  <si>
    <t>653127197002131591</t>
  </si>
  <si>
    <t>6212877020603835</t>
  </si>
  <si>
    <t>吾布里卡斯木·吾斯曼</t>
  </si>
  <si>
    <t>653127196502051577</t>
  </si>
  <si>
    <t>6212877020603009</t>
  </si>
  <si>
    <t>克力木·阿布多热西提</t>
  </si>
  <si>
    <t>653127196704031515</t>
  </si>
  <si>
    <t>6212877322071046</t>
  </si>
  <si>
    <t>吐松·吐来可</t>
  </si>
  <si>
    <t>653127197003091595</t>
  </si>
  <si>
    <t>6212877321500847</t>
  </si>
  <si>
    <t>653127198301101573</t>
  </si>
  <si>
    <t>再依努尔·图尔洪</t>
  </si>
  <si>
    <t>653127199202011569</t>
  </si>
  <si>
    <t>6212877317652867</t>
  </si>
  <si>
    <t>13199734435</t>
  </si>
  <si>
    <t>艾散江·艾买提</t>
  </si>
  <si>
    <t>65312719950527151X</t>
  </si>
  <si>
    <t>6212877321889950</t>
  </si>
  <si>
    <t>买买提·吾拉音木</t>
  </si>
  <si>
    <t>653127199908141517</t>
  </si>
  <si>
    <t>6212877336633765</t>
  </si>
  <si>
    <t>17591502462</t>
  </si>
  <si>
    <t>艾散·买买提吐尔孙</t>
  </si>
  <si>
    <t>653127200002041531</t>
  </si>
  <si>
    <t>6212877322112105</t>
  </si>
  <si>
    <t>艾麦尔·吐热克</t>
  </si>
  <si>
    <t>653127197006101533</t>
  </si>
  <si>
    <t>6212872076775215</t>
  </si>
  <si>
    <t>铁木热克村</t>
  </si>
  <si>
    <t>阿米那·艾买尔</t>
  </si>
  <si>
    <t>653127196704201588</t>
  </si>
  <si>
    <t>6212877303695896</t>
  </si>
  <si>
    <t>艾山·牙生</t>
  </si>
  <si>
    <t>653127198010021557</t>
  </si>
  <si>
    <t>6212877020230738</t>
  </si>
  <si>
    <t>艾麦尔·吾斯曼</t>
  </si>
  <si>
    <t>653127199110081551</t>
  </si>
  <si>
    <t>6212877322071582</t>
  </si>
  <si>
    <t>吾斯曼·库完</t>
  </si>
  <si>
    <t>653127198402081516</t>
  </si>
  <si>
    <t>6212877333865980</t>
  </si>
  <si>
    <t>吐尔逊姑·买买提</t>
  </si>
  <si>
    <t>653127197803180027</t>
  </si>
  <si>
    <t>6212877320845029</t>
  </si>
  <si>
    <t>18299018034</t>
  </si>
  <si>
    <t>阿衣提拉·玉素因</t>
  </si>
  <si>
    <t>653127198601091581</t>
  </si>
  <si>
    <t>6212877025742083</t>
  </si>
  <si>
    <t>艾麦尔·图尔荪</t>
  </si>
  <si>
    <t>653127198803021573</t>
  </si>
  <si>
    <t>6212877020609725</t>
  </si>
  <si>
    <t>吐洪江·库完</t>
  </si>
  <si>
    <t>653127196904101573</t>
  </si>
  <si>
    <t>6212877317652610</t>
  </si>
  <si>
    <t>比拉力·买买提</t>
  </si>
  <si>
    <t>653127200308011570</t>
  </si>
  <si>
    <t>6212877073547186</t>
  </si>
  <si>
    <t>阿布杜拉·阿布力海提</t>
  </si>
  <si>
    <t>653127200206301577</t>
  </si>
  <si>
    <t>6212877065569115</t>
  </si>
  <si>
    <t>653127197505051550</t>
  </si>
  <si>
    <t>6212877020610822</t>
  </si>
  <si>
    <t>吐荪古丽·阿布拉</t>
  </si>
  <si>
    <t>653127197210141524</t>
  </si>
  <si>
    <t>6212877020236727</t>
  </si>
  <si>
    <t>艾克白尔·伊明</t>
  </si>
  <si>
    <t>653127199902191513</t>
  </si>
  <si>
    <t>6212872125538580</t>
  </si>
  <si>
    <t>布再依乃普·阿卜杜喀迪尔</t>
  </si>
  <si>
    <t>653127198911021562</t>
  </si>
  <si>
    <t>6212872105032737</t>
  </si>
  <si>
    <t>依明·买海提</t>
  </si>
  <si>
    <t>653127197310101554</t>
  </si>
  <si>
    <t>6212877020237568</t>
  </si>
  <si>
    <t>阿娜古·吾拉依木</t>
  </si>
  <si>
    <t>653127198703221527</t>
  </si>
  <si>
    <t>6212872015113452</t>
  </si>
  <si>
    <t>穆合塔尔·穆萨</t>
  </si>
  <si>
    <t>653127199610081515</t>
  </si>
  <si>
    <t>6212372154287588</t>
  </si>
  <si>
    <t>艾尼·艾海提</t>
  </si>
  <si>
    <t>653127198105141535</t>
  </si>
  <si>
    <t>6212877042349714</t>
  </si>
  <si>
    <t>艾合买提·吐来克</t>
  </si>
  <si>
    <t>653127198511031518</t>
  </si>
  <si>
    <t>6212877320848858</t>
  </si>
  <si>
    <t>司马义·库完</t>
  </si>
  <si>
    <t>653127197704171512</t>
  </si>
  <si>
    <t>6212877020612885</t>
  </si>
  <si>
    <t>努尔敦·图尔荪</t>
  </si>
  <si>
    <t>653127200210111514</t>
  </si>
  <si>
    <t>6212877321500250</t>
  </si>
  <si>
    <t>乌布力喀斯木·图尔荪</t>
  </si>
  <si>
    <t>653127199411111574</t>
  </si>
  <si>
    <t>6212877322112550</t>
  </si>
  <si>
    <t>依那木·吐尔逊</t>
  </si>
  <si>
    <t>653127200009011511</t>
  </si>
  <si>
    <t>6212877343388148</t>
  </si>
  <si>
    <t>艾买提·库完</t>
  </si>
  <si>
    <t>653127198105201577</t>
  </si>
  <si>
    <t>6212877021716156</t>
  </si>
  <si>
    <t>吐孙·托合孙</t>
  </si>
  <si>
    <t>653127196801121512</t>
  </si>
  <si>
    <t>6212877064435235</t>
  </si>
  <si>
    <t>图尔荪·麦麦提</t>
  </si>
  <si>
    <t>653127199102211512</t>
  </si>
  <si>
    <t>6212877042352007</t>
  </si>
  <si>
    <t>艾山·艾买提</t>
  </si>
  <si>
    <t xml:space="preserve"> 男</t>
  </si>
  <si>
    <t>65312719810222153X</t>
  </si>
  <si>
    <t>6212877322055262</t>
  </si>
  <si>
    <t>麦麦提·斯迪克</t>
  </si>
  <si>
    <t>653127197607191554</t>
  </si>
  <si>
    <t>6212872104911428</t>
  </si>
  <si>
    <t>胡木丹买里村</t>
  </si>
  <si>
    <t>买买提明·卡斯木</t>
  </si>
  <si>
    <t>653127196603201570</t>
  </si>
  <si>
    <t>6212872062356087</t>
  </si>
  <si>
    <t>夏热宛·艾麦尔</t>
  </si>
  <si>
    <t>653127198908061141</t>
  </si>
  <si>
    <t>6212877020492825</t>
  </si>
  <si>
    <t>吉乃提古·莫明</t>
  </si>
  <si>
    <t>653127198306111527</t>
  </si>
  <si>
    <t>6212877020614287</t>
  </si>
  <si>
    <t>艾尼·沙衣提</t>
  </si>
  <si>
    <t>653127197604151557</t>
  </si>
  <si>
    <t>6212877020245132</t>
  </si>
  <si>
    <t>艾尔肯·萨吾尔</t>
  </si>
  <si>
    <t>653127197003211534</t>
  </si>
  <si>
    <t>6212877343388163</t>
  </si>
  <si>
    <t>阿卜杜哈力克·亚森</t>
  </si>
  <si>
    <t>653127200008231598</t>
  </si>
  <si>
    <t>6217213012003748854</t>
  </si>
  <si>
    <t>艾买提·买海提</t>
  </si>
  <si>
    <t>65312719800630153X</t>
  </si>
  <si>
    <t>6212877020615664</t>
  </si>
  <si>
    <t>努尔古丽·阿不拉</t>
  </si>
  <si>
    <t>653127197803151525</t>
  </si>
  <si>
    <t>6217213012005761145</t>
  </si>
  <si>
    <t>阿依古丽·艾麦尔</t>
  </si>
  <si>
    <t>653127196910171607</t>
  </si>
  <si>
    <t>6212877042270431</t>
  </si>
  <si>
    <t>艾买尔·萨依木</t>
  </si>
  <si>
    <t>653127198303151531</t>
  </si>
  <si>
    <t>6212877322031677</t>
  </si>
  <si>
    <t>库尔班尼萨·阿卜拉</t>
  </si>
  <si>
    <t>653127199112261580</t>
  </si>
  <si>
    <t>6212877322070162</t>
  </si>
  <si>
    <t>阿布都拉·艾买尔</t>
  </si>
  <si>
    <t>653127200502161513</t>
  </si>
  <si>
    <t>6212877042154973</t>
  </si>
  <si>
    <t>艾买提·吐尔逊</t>
  </si>
  <si>
    <t>653127197801181552</t>
  </si>
  <si>
    <t>6212877020858397</t>
  </si>
  <si>
    <t>吐孜鲁克喀什村</t>
  </si>
  <si>
    <t>米尔阿迪力·麦麦提</t>
  </si>
  <si>
    <t>653125200510153019</t>
  </si>
  <si>
    <t>6212877333855080</t>
  </si>
  <si>
    <t>吐逊古·吐来克</t>
  </si>
  <si>
    <t>653127197509201587</t>
  </si>
  <si>
    <t>6212877343380731</t>
  </si>
  <si>
    <t>热孜宛古丽·艾麦尔</t>
  </si>
  <si>
    <t>653127199302081548</t>
  </si>
  <si>
    <t>6217213012004754216</t>
  </si>
  <si>
    <t>亚森·阿不都克热木</t>
  </si>
  <si>
    <t>653127199607021511</t>
  </si>
  <si>
    <t>6212877042269748</t>
  </si>
  <si>
    <t>吐地 · 肉孜</t>
  </si>
  <si>
    <t>653127197103141676</t>
  </si>
  <si>
    <t>6212872047525400</t>
  </si>
  <si>
    <t>昂格特勒克阿克布鲁
买村</t>
  </si>
  <si>
    <t>阿布力海提 · 阿布都卡地尔</t>
  </si>
  <si>
    <t>653127197209151696</t>
  </si>
  <si>
    <t>6212872028200403</t>
  </si>
  <si>
    <t>阿布都热西提 ·木拉 克</t>
  </si>
  <si>
    <t>653127196911121716</t>
  </si>
  <si>
    <t>6212877020615912</t>
  </si>
  <si>
    <t>买买提艾力 ·努热克</t>
  </si>
  <si>
    <t>653127199204141690</t>
  </si>
  <si>
    <t>6212872148636668</t>
  </si>
  <si>
    <t>依比拉依木 · 吐尔孙</t>
  </si>
  <si>
    <t>653127200307131714</t>
  </si>
  <si>
    <t>6212877040800577</t>
  </si>
  <si>
    <t>买力卡 ·库玩</t>
  </si>
  <si>
    <t>653127198702281683</t>
  </si>
  <si>
    <t>6212877020255974</t>
  </si>
  <si>
    <t>吾斯曼 · 肉孜</t>
  </si>
  <si>
    <t>653127197206031672</t>
  </si>
  <si>
    <t>6212872033084255</t>
  </si>
  <si>
    <t>吐尔逊 ·亚生</t>
  </si>
  <si>
    <t>653127196707151678</t>
  </si>
  <si>
    <t>6212877020865681</t>
  </si>
  <si>
    <t>古丽扎尔 ·塞买提</t>
  </si>
  <si>
    <t>653127197611081753</t>
  </si>
  <si>
    <t>6212877020256659</t>
  </si>
  <si>
    <t>艾买尔 · 阿布力米提</t>
  </si>
  <si>
    <t>653127197709131739</t>
  </si>
  <si>
    <t>6212877020865905</t>
  </si>
  <si>
    <t>艾日肯 · 买买提</t>
  </si>
  <si>
    <t>653127196612051674</t>
  </si>
  <si>
    <t>6212877025749054</t>
  </si>
  <si>
    <t>艾买提 ·玉苏皮</t>
  </si>
  <si>
    <t>653127197104101748</t>
  </si>
  <si>
    <t>6212877051448720</t>
  </si>
  <si>
    <t>买买提艾力 · 吐逊</t>
  </si>
  <si>
    <t>653127198905101718</t>
  </si>
  <si>
    <t>6212872137082411</t>
  </si>
  <si>
    <t>马木提 ·沙吾提</t>
  </si>
  <si>
    <t>653127197407081756</t>
  </si>
  <si>
    <t>6212877020260677</t>
  </si>
  <si>
    <t>卡吾力 ·吾斯曼</t>
  </si>
  <si>
    <t>653127199410301691</t>
  </si>
  <si>
    <t>6212877021717899</t>
  </si>
  <si>
    <t>阿布都胡普 ·艾买提</t>
  </si>
  <si>
    <t>653127199602161734</t>
  </si>
  <si>
    <t>6212877350637304</t>
  </si>
  <si>
    <t>吾不力卡斯木 · 买买提</t>
  </si>
  <si>
    <t>653127197412011699</t>
  </si>
  <si>
    <t>6212872137039205</t>
  </si>
  <si>
    <t>艾尼瓦尔 ·如孜</t>
  </si>
  <si>
    <t>653127197203100695</t>
  </si>
  <si>
    <t>6212877074886690</t>
  </si>
  <si>
    <t>昂格特勒克乡托万
昂格特勒克村</t>
  </si>
  <si>
    <t>吐孙 · 吐地</t>
  </si>
  <si>
    <t>653127197202151677</t>
  </si>
  <si>
    <t>6212877020869758</t>
  </si>
  <si>
    <t>帕提姑 · 阿布力米提</t>
  </si>
  <si>
    <t>653127197304221664</t>
  </si>
  <si>
    <t>6212877020871580</t>
  </si>
  <si>
    <t>吾布力 ·苏来曼</t>
  </si>
  <si>
    <t>653127197708291677</t>
  </si>
  <si>
    <t>6212877020621894</t>
  </si>
  <si>
    <t>库尔班 · 阿吾提</t>
  </si>
  <si>
    <t>653127198605041696</t>
  </si>
  <si>
    <t>6212877021718087</t>
  </si>
  <si>
    <t>辞职</t>
  </si>
  <si>
    <t>塔伊尔 ·吾布力卡斯木</t>
  </si>
  <si>
    <t>653127200308181756</t>
  </si>
  <si>
    <t>6212877321881270</t>
  </si>
  <si>
    <t>艾合坦木 ·艾买尔</t>
  </si>
  <si>
    <t>653127199603171715</t>
  </si>
  <si>
    <t>6212874691035439</t>
  </si>
  <si>
    <t>阿曼古丽·沙吾提</t>
  </si>
  <si>
    <t>653127197808251680</t>
  </si>
  <si>
    <r>
      <rPr>
        <sz val="9"/>
        <color rgb="FF000000"/>
        <rFont val="Arial"/>
        <charset val="134"/>
      </rPr>
      <t>2024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11</t>
    </r>
    <r>
      <rPr>
        <sz val="9"/>
        <color rgb="FF000000"/>
        <rFont val="宋体"/>
        <charset val="134"/>
      </rPr>
      <t>月</t>
    </r>
  </si>
  <si>
    <t>6212877020625036</t>
  </si>
  <si>
    <t>保安</t>
  </si>
  <si>
    <t>热合曼 · 吐尔孙</t>
  </si>
  <si>
    <t>653127196605041670</t>
  </si>
  <si>
    <t>6212877020624849</t>
  </si>
  <si>
    <t>艾衣提 · 买合提</t>
  </si>
  <si>
    <t>653127199703281698</t>
  </si>
  <si>
    <t>6212877051573741</t>
  </si>
  <si>
    <t>玉素因 · 吐尔逊</t>
  </si>
  <si>
    <t>653127198708201699</t>
  </si>
  <si>
    <t>6212872028200684</t>
  </si>
  <si>
    <t>依比拉依木 · 司来曼</t>
  </si>
  <si>
    <t>653127199906091691</t>
  </si>
  <si>
    <t>6212874691035371</t>
  </si>
  <si>
    <t>阿布都热衣木 ·艾外衣拉</t>
  </si>
  <si>
    <t>653127196601121673</t>
  </si>
  <si>
    <t>6212877025750003</t>
  </si>
  <si>
    <t>阿卜力孜·艾合麦提</t>
  </si>
  <si>
    <t>653127199712131771</t>
  </si>
  <si>
    <t>6212877042304917</t>
  </si>
  <si>
    <t>伊拉木江·托合提</t>
  </si>
  <si>
    <t>653127199004201759</t>
  </si>
  <si>
    <t>6212877042304560</t>
  </si>
  <si>
    <t>买热姑·莫敏</t>
  </si>
  <si>
    <t>653127200003191785</t>
  </si>
  <si>
    <t>6212877041246465</t>
  </si>
  <si>
    <t>热合曼·吐孙</t>
  </si>
  <si>
    <t>653127198307011771</t>
  </si>
  <si>
    <t>6212877350632552</t>
  </si>
  <si>
    <t>阿尼姑丽·托胡提</t>
  </si>
  <si>
    <t>653121198212053540</t>
  </si>
  <si>
    <t>6212877333876243</t>
  </si>
  <si>
    <t>努尔艾拉·阿不拉</t>
  </si>
  <si>
    <t>653127197403091527</t>
  </si>
  <si>
    <t>6212877042321663</t>
  </si>
  <si>
    <t>65312719800119179X</t>
  </si>
  <si>
    <t>6212877338508072</t>
  </si>
  <si>
    <t>库完·玉苏甫</t>
  </si>
  <si>
    <t>653127197206141775</t>
  </si>
  <si>
    <t>6212877320835756</t>
  </si>
  <si>
    <t>阿依帕沙·亚森</t>
  </si>
  <si>
    <t>653127198906191882</t>
  </si>
  <si>
    <t>6212877042339699</t>
  </si>
  <si>
    <t>阿米娜·吾斯曼</t>
  </si>
  <si>
    <t>653127197804131761</t>
  </si>
  <si>
    <t>6512874691026065</t>
  </si>
  <si>
    <t>653127200006201774</t>
  </si>
  <si>
    <t>6212872071480589</t>
  </si>
  <si>
    <t>帕提古丽·阿布都外力</t>
  </si>
  <si>
    <t>653127198802091764</t>
  </si>
  <si>
    <t>6212877020285609</t>
  </si>
  <si>
    <t>阿里木·库完</t>
  </si>
  <si>
    <t>653127199205141799</t>
  </si>
  <si>
    <t>6212872073776182</t>
  </si>
  <si>
    <t>艾力·吾拉依木</t>
  </si>
  <si>
    <t>653127197812141759</t>
  </si>
  <si>
    <t>6212877020875490</t>
  </si>
  <si>
    <t>艾则孜·哈里力</t>
  </si>
  <si>
    <t>653127197306131793</t>
  </si>
  <si>
    <t>6212877020875896</t>
  </si>
  <si>
    <t>图尔荪·图尔洪</t>
  </si>
  <si>
    <t>653127198509191758</t>
  </si>
  <si>
    <t>6212877020635969</t>
  </si>
  <si>
    <t>阿不杜热伊木·艾买提</t>
  </si>
  <si>
    <t>653127197903101795</t>
  </si>
  <si>
    <t>6212877042334666</t>
  </si>
  <si>
    <t>艾力·麦海提</t>
  </si>
  <si>
    <t>653127198601211790</t>
  </si>
  <si>
    <t>6212877020873511</t>
  </si>
  <si>
    <t>帕提古·沙吾提</t>
  </si>
  <si>
    <t>653127199102081762</t>
  </si>
  <si>
    <t>6212877020634608</t>
  </si>
  <si>
    <t>艾麦尔·艾萨</t>
  </si>
  <si>
    <t>653127199008081790</t>
  </si>
  <si>
    <t>6212877020633865</t>
  </si>
  <si>
    <t>努尔艾合买提·库完</t>
  </si>
  <si>
    <t>653127199311141776</t>
  </si>
  <si>
    <t>6212877020873495</t>
  </si>
  <si>
    <t>开赛尔·亚森</t>
  </si>
  <si>
    <t>653127200001051770</t>
  </si>
  <si>
    <t>6212877041217060</t>
  </si>
  <si>
    <t>喀迪尔·阿卜力孜</t>
  </si>
  <si>
    <t>653127198310181771</t>
  </si>
  <si>
    <t>6212877020628501</t>
  </si>
  <si>
    <t>麦合木提·图尔迪</t>
  </si>
  <si>
    <t>65312719750820177x</t>
  </si>
  <si>
    <t>6212877020628477</t>
  </si>
  <si>
    <t>吐尔荪·吾舒尔</t>
  </si>
  <si>
    <t>653127198411231774</t>
  </si>
  <si>
    <t>6212877308764358</t>
  </si>
  <si>
    <t>阿不来提·买和木提</t>
  </si>
  <si>
    <t>65312719710415185X</t>
  </si>
  <si>
    <t>6212877322058696</t>
  </si>
  <si>
    <t>艾海提·伊敏</t>
  </si>
  <si>
    <t>653127199106121776</t>
  </si>
  <si>
    <t>6212877321913966</t>
  </si>
  <si>
    <t>玉孙·艾买尔</t>
  </si>
  <si>
    <t>653127197805061873</t>
  </si>
  <si>
    <t>6212877021718889</t>
  </si>
  <si>
    <t>古丽艾赛丽·卡地尔</t>
  </si>
  <si>
    <t>65312719830210176X</t>
  </si>
  <si>
    <t>6212877042269342</t>
  </si>
  <si>
    <t>努拉克·卡迪尔</t>
  </si>
  <si>
    <t>65312719700804179X</t>
  </si>
  <si>
    <t>6212877020266682</t>
  </si>
  <si>
    <t>热依汗姑·热合曼</t>
  </si>
  <si>
    <t>653127198204061880</t>
  </si>
  <si>
    <t>6212877020270791</t>
  </si>
  <si>
    <t>凯赛尔·伊明</t>
  </si>
  <si>
    <t>653127199610071771</t>
  </si>
  <si>
    <t>6212877042267015</t>
  </si>
  <si>
    <t>伊斯拉木·伊斯马依力</t>
  </si>
  <si>
    <t>653127197008091877</t>
  </si>
  <si>
    <t>6212877025750912</t>
  </si>
  <si>
    <t>买买提·吐尔松</t>
  </si>
  <si>
    <t>653130196603081597</t>
  </si>
  <si>
    <t>6212877077904839</t>
  </si>
  <si>
    <t>古丽阿依木·阿布都热西提</t>
  </si>
  <si>
    <t>653127198507141765</t>
  </si>
  <si>
    <t>6212877042227795</t>
  </si>
  <si>
    <t>苏来曼·玉努斯</t>
  </si>
  <si>
    <t>653127197907141815</t>
  </si>
  <si>
    <t>6212877025751852</t>
  </si>
  <si>
    <t>艾山·麦麦提</t>
  </si>
  <si>
    <t>653127197407201797</t>
  </si>
  <si>
    <t>6212877020275873</t>
  </si>
  <si>
    <t>阿瓦罕·托合提</t>
  </si>
  <si>
    <t>653125198411102021</t>
  </si>
  <si>
    <t>6212877320836804</t>
  </si>
  <si>
    <t>海热古·喀斯木</t>
  </si>
  <si>
    <t>653127197206151762</t>
  </si>
  <si>
    <t>6212877020879039</t>
  </si>
  <si>
    <t>热合曼·艾麦提</t>
  </si>
  <si>
    <t>653127198808071799</t>
  </si>
  <si>
    <t>6212877042342552</t>
  </si>
  <si>
    <t>姑丽努尔·克力木</t>
  </si>
  <si>
    <t>653127198907110925</t>
  </si>
  <si>
    <t>6212877064506324</t>
  </si>
  <si>
    <t>艾尼·阿卜杜如苏力</t>
  </si>
  <si>
    <t>653127197608051836</t>
  </si>
  <si>
    <t>6212877020264778</t>
  </si>
  <si>
    <t>克里木·喀斯木</t>
  </si>
  <si>
    <t>653127197608201777</t>
  </si>
  <si>
    <t>6222033012011996535</t>
  </si>
  <si>
    <t>罕柯孜·玉苏因</t>
  </si>
  <si>
    <t>653127197802101809</t>
  </si>
  <si>
    <t>6212877064427331</t>
  </si>
  <si>
    <t>木萨·卡斯木</t>
  </si>
  <si>
    <t>653127197204090337</t>
  </si>
  <si>
    <t>6212877350641637</t>
  </si>
  <si>
    <t>新城社区</t>
  </si>
  <si>
    <t>木克热木·麦麦提</t>
  </si>
  <si>
    <t>653127199311161128</t>
  </si>
  <si>
    <t>6212877020749992</t>
  </si>
  <si>
    <t>653127199210051165</t>
  </si>
  <si>
    <t>6212874691002363</t>
  </si>
  <si>
    <t>努丽阿米尼古·阿布都热依木</t>
  </si>
  <si>
    <t>653127198903090381</t>
  </si>
  <si>
    <t>6212877020419810</t>
  </si>
  <si>
    <t>古丽买热木·阿布都热衣木</t>
  </si>
  <si>
    <t>653127198509010347</t>
  </si>
  <si>
    <t>2024.09</t>
  </si>
  <si>
    <t>6212877338525746</t>
  </si>
  <si>
    <t>努热曼·吐合提</t>
  </si>
  <si>
    <t>653127198103081364</t>
  </si>
  <si>
    <t>6212877343385128</t>
  </si>
  <si>
    <t>吐孙·吐拉甫</t>
  </si>
  <si>
    <t>653127197804200317</t>
  </si>
  <si>
    <t>6212872167888265</t>
  </si>
  <si>
    <t>阿瓦古·托合提</t>
  </si>
  <si>
    <t>653127198111140328</t>
  </si>
  <si>
    <t>6212877020896272</t>
  </si>
  <si>
    <t>古丽娜尔·马木提</t>
  </si>
  <si>
    <t>653127198509201768</t>
  </si>
  <si>
    <t>6228233665338815467</t>
  </si>
  <si>
    <t>艾尼瓦尔·木沙</t>
  </si>
  <si>
    <t>653127197109010319</t>
  </si>
  <si>
    <t>6212877021725611</t>
  </si>
  <si>
    <t>左拉古丽·白克热</t>
  </si>
  <si>
    <t>653127198102100340</t>
  </si>
  <si>
    <t>6217213012002241000</t>
  </si>
  <si>
    <t>麦盖提县2024年11月享受乡村振兴衔接资金就业兜底服务人员花名册
公示表</t>
  </si>
  <si>
    <t>脱贫户类型</t>
  </si>
  <si>
    <t>653127********032X</t>
  </si>
  <si>
    <t>脱贫户</t>
  </si>
  <si>
    <t>653127********0387</t>
  </si>
  <si>
    <t>653127********0346</t>
  </si>
  <si>
    <t>653127********0344</t>
  </si>
  <si>
    <t>653127********040X</t>
  </si>
  <si>
    <t>653127********0321</t>
  </si>
  <si>
    <t>653127********0447</t>
  </si>
  <si>
    <t>653127********036X</t>
  </si>
  <si>
    <t>653127********0426</t>
  </si>
  <si>
    <t>653127********0364</t>
  </si>
  <si>
    <t>边缘易致贫户</t>
  </si>
  <si>
    <t>653127********152X</t>
  </si>
  <si>
    <t>653127********0372</t>
  </si>
  <si>
    <t>653127********0341</t>
  </si>
  <si>
    <t>653127********0320</t>
  </si>
  <si>
    <t>653127********0317</t>
  </si>
  <si>
    <t>653127********0660</t>
  </si>
  <si>
    <t>653127********0325</t>
  </si>
  <si>
    <t>653127********0420</t>
  </si>
  <si>
    <t>653127********0366</t>
  </si>
  <si>
    <t>653127********0568</t>
  </si>
  <si>
    <t>653127********0923</t>
  </si>
  <si>
    <t>653127********0328</t>
  </si>
  <si>
    <t>突发严重困难户</t>
  </si>
  <si>
    <t>653127********0384</t>
  </si>
  <si>
    <t>653127********0368</t>
  </si>
  <si>
    <t>653127********0345</t>
  </si>
  <si>
    <t>653127********1123</t>
  </si>
  <si>
    <t>653127********0389</t>
  </si>
  <si>
    <t>653127********0360</t>
  </si>
  <si>
    <t>653127********0343</t>
  </si>
  <si>
    <t>653127********0349</t>
  </si>
  <si>
    <t>653127********1143</t>
  </si>
  <si>
    <t>653127********0361</t>
  </si>
  <si>
    <t>653127********0382</t>
  </si>
  <si>
    <t>653127********0388</t>
  </si>
  <si>
    <t>653127********1129</t>
  </si>
  <si>
    <t>653127********0380</t>
  </si>
  <si>
    <t>653127********0326</t>
  </si>
  <si>
    <t>653127********0367</t>
  </si>
  <si>
    <t>653127********0340</t>
  </si>
  <si>
    <t>653127********0381</t>
  </si>
  <si>
    <t>653127********0322</t>
  </si>
  <si>
    <t>653127********0324</t>
  </si>
  <si>
    <t>653127********1167</t>
  </si>
  <si>
    <t>653127********0526</t>
  </si>
  <si>
    <t>653130********2208</t>
  </si>
  <si>
    <t>653127********0527</t>
  </si>
  <si>
    <t>653127********0565</t>
  </si>
  <si>
    <t>653128********1269</t>
  </si>
  <si>
    <t>653127********0522</t>
  </si>
  <si>
    <t>653127********0524</t>
  </si>
  <si>
    <t>653127********0547</t>
  </si>
  <si>
    <t>653127********0562</t>
  </si>
  <si>
    <t>653130********2161</t>
  </si>
  <si>
    <t>653130********2162</t>
  </si>
  <si>
    <t>653125********3228</t>
  </si>
  <si>
    <t>653127********0546</t>
  </si>
  <si>
    <t>653127********0557</t>
  </si>
  <si>
    <t>653127********0544</t>
  </si>
  <si>
    <t>653127********0520</t>
  </si>
  <si>
    <t>653127********0555</t>
  </si>
  <si>
    <t>653130********2244</t>
  </si>
  <si>
    <t>653127********0567</t>
  </si>
  <si>
    <t>653127********0528</t>
  </si>
  <si>
    <t>653127********056X</t>
  </si>
  <si>
    <t>653127********0560</t>
  </si>
  <si>
    <t>653127********0512</t>
  </si>
  <si>
    <t>653127********0521</t>
  </si>
  <si>
    <t>653127********0585</t>
  </si>
  <si>
    <t>653127********0529</t>
  </si>
  <si>
    <t>653127********0561</t>
  </si>
  <si>
    <t>653127********0541</t>
  </si>
  <si>
    <t>653127********0606</t>
  </si>
  <si>
    <t>653127********0589</t>
  </si>
  <si>
    <t>653127********0543</t>
  </si>
  <si>
    <t>653125********3229</t>
  </si>
  <si>
    <t>652922********2268</t>
  </si>
  <si>
    <t>653127********0523</t>
  </si>
  <si>
    <t>653125********3224</t>
  </si>
  <si>
    <t>653127********0548</t>
  </si>
  <si>
    <t>653127********0704</t>
  </si>
  <si>
    <t>653127********0683</t>
  </si>
  <si>
    <t>653127********0669</t>
  </si>
  <si>
    <t>653127********0675</t>
  </si>
  <si>
    <t>653127********0700</t>
  </si>
  <si>
    <t>653127********0681</t>
  </si>
  <si>
    <t>653127********0663</t>
  </si>
  <si>
    <t>653127********0702</t>
  </si>
  <si>
    <t>653127********0718</t>
  </si>
  <si>
    <t>653127********0682</t>
  </si>
  <si>
    <t>653130********1884</t>
  </si>
  <si>
    <t>653127********0707</t>
  </si>
  <si>
    <t>653127********0668</t>
  </si>
  <si>
    <t>653127********1662</t>
  </si>
  <si>
    <t>653127********0687</t>
  </si>
  <si>
    <t>653127********0760</t>
  </si>
  <si>
    <t>653127********0728</t>
  </si>
  <si>
    <t>653127********0665</t>
  </si>
  <si>
    <t>653127********0688</t>
  </si>
  <si>
    <t>653127********0762</t>
  </si>
  <si>
    <t>653127********0409</t>
  </si>
  <si>
    <t>653127********1124</t>
  </si>
  <si>
    <t>653127********0664</t>
  </si>
  <si>
    <t>653127********0980</t>
  </si>
  <si>
    <t>653127********0357</t>
  </si>
  <si>
    <t>653127********0749</t>
  </si>
  <si>
    <t>653127********0745</t>
  </si>
  <si>
    <t>653127********0679</t>
  </si>
  <si>
    <t>653127********0940</t>
  </si>
  <si>
    <t>653127********1783</t>
  </si>
  <si>
    <t>653127********098X</t>
  </si>
  <si>
    <t>653127********0916</t>
  </si>
  <si>
    <t>653127********0982</t>
  </si>
  <si>
    <t>653127********1788</t>
  </si>
  <si>
    <t>653127********0920</t>
  </si>
  <si>
    <t>653127********0946</t>
  </si>
  <si>
    <t>653127********0928</t>
  </si>
  <si>
    <r>
      <rPr>
        <sz val="10"/>
        <color theme="1"/>
        <rFont val="宋体"/>
        <charset val="134"/>
        <scheme val="minor"/>
      </rPr>
      <t>阿衣夏木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艾买尔</t>
    </r>
  </si>
  <si>
    <t>653127********0943</t>
  </si>
  <si>
    <t>653127********0983</t>
  </si>
  <si>
    <t>653127********180x</t>
  </si>
  <si>
    <t>653127********0942</t>
  </si>
  <si>
    <t>653127********0921</t>
  </si>
  <si>
    <t>653127********0988</t>
  </si>
  <si>
    <t>653127********0922</t>
  </si>
  <si>
    <t>653127********0939</t>
  </si>
  <si>
    <t>653127********0985</t>
  </si>
  <si>
    <t>653127********0924</t>
  </si>
  <si>
    <t>653127********0968</t>
  </si>
  <si>
    <t>653130********1569</t>
  </si>
  <si>
    <t>653127********0926</t>
  </si>
  <si>
    <t>653127********1131</t>
  </si>
  <si>
    <t>653127********1149</t>
  </si>
  <si>
    <t>653127********1138</t>
  </si>
  <si>
    <t>653127********1189</t>
  </si>
  <si>
    <t>653127********1140</t>
  </si>
  <si>
    <t>653127********1126</t>
  </si>
  <si>
    <t>653127********1141</t>
  </si>
  <si>
    <t>653127********1122</t>
  </si>
  <si>
    <t>653127********114X</t>
  </si>
  <si>
    <t>653127********1121</t>
  </si>
  <si>
    <t>653127********1184</t>
  </si>
  <si>
    <t>653127********1128</t>
  </si>
  <si>
    <t>653127********1127</t>
  </si>
  <si>
    <t>653127********1119</t>
  </si>
  <si>
    <t>653127********118X</t>
  </si>
  <si>
    <t>653127********1120</t>
  </si>
  <si>
    <t>653127********1142</t>
  </si>
  <si>
    <t>653127********116X</t>
  </si>
  <si>
    <t>653127********1144</t>
  </si>
  <si>
    <t>653127********1182</t>
  </si>
  <si>
    <t>653127********1117</t>
  </si>
  <si>
    <t>653127********1166</t>
  </si>
  <si>
    <t>653127********1186</t>
  </si>
  <si>
    <t>653127********1326</t>
  </si>
  <si>
    <t>653127********1146</t>
  </si>
  <si>
    <t>653127********1526</t>
  </si>
  <si>
    <t>653127********1185</t>
  </si>
  <si>
    <t>653125********4221</t>
  </si>
  <si>
    <t>653125********422X</t>
  </si>
  <si>
    <t>653127********1400</t>
  </si>
  <si>
    <t>653127********1343</t>
  </si>
  <si>
    <t>653127********1328</t>
  </si>
  <si>
    <t>653127********1322</t>
  </si>
  <si>
    <t>653127********1386</t>
  </si>
  <si>
    <t>653127********1362</t>
  </si>
  <si>
    <t>653127********1349</t>
  </si>
  <si>
    <t>653127********1344</t>
  </si>
  <si>
    <t>653127********1312</t>
  </si>
  <si>
    <t>653125********0025</t>
  </si>
  <si>
    <t>653127********1324</t>
  </si>
  <si>
    <t>653127********1345</t>
  </si>
  <si>
    <t>653127********1169</t>
  </si>
  <si>
    <t>653127********1347</t>
  </si>
  <si>
    <t>653127********1327</t>
  </si>
  <si>
    <t>653127********1334</t>
  </si>
  <si>
    <t>653127********1469</t>
  </si>
  <si>
    <t>653127********1323</t>
  </si>
  <si>
    <t>653127********1348</t>
  </si>
  <si>
    <t>653127********1548</t>
  </si>
  <si>
    <t>653127********1342</t>
  </si>
  <si>
    <t>653127********1563</t>
  </si>
  <si>
    <t>653127********1523</t>
  </si>
  <si>
    <t>653127********1539</t>
  </si>
  <si>
    <t>653127********1555</t>
  </si>
  <si>
    <t>653127********1125</t>
  </si>
  <si>
    <t>653127********1540</t>
  </si>
  <si>
    <t>653127********1528</t>
  </si>
  <si>
    <t>653127********1551</t>
  </si>
  <si>
    <t>653127********1516</t>
  </si>
  <si>
    <t>653127********1562</t>
  </si>
  <si>
    <t>653127********1518</t>
  </si>
  <si>
    <t>653127********1147</t>
  </si>
  <si>
    <t>653127********156X</t>
  </si>
  <si>
    <t>413021********3338</t>
  </si>
  <si>
    <t>653127********1529</t>
  </si>
  <si>
    <t>653127********1549</t>
  </si>
  <si>
    <t>653127********1603</t>
  </si>
  <si>
    <t>653127********1571</t>
  </si>
  <si>
    <t>653127********1524</t>
  </si>
  <si>
    <t>653127********1520</t>
  </si>
  <si>
    <t>653127********1566</t>
  </si>
  <si>
    <t>653127********1580</t>
  </si>
  <si>
    <t>653127********1522</t>
  </si>
  <si>
    <t>653127********1543</t>
  </si>
  <si>
    <t>653127********1573</t>
  </si>
  <si>
    <t>653127********1527</t>
  </si>
  <si>
    <t>653127********1582</t>
  </si>
  <si>
    <t>653127********1706</t>
  </si>
  <si>
    <t>653127********1728</t>
  </si>
  <si>
    <t>653127********166X</t>
  </si>
  <si>
    <t>653127********1661</t>
  </si>
  <si>
    <t>653127********1702</t>
  </si>
  <si>
    <t>653127********1665</t>
  </si>
  <si>
    <t>653127********1684</t>
  </si>
  <si>
    <t>653127********1741</t>
  </si>
  <si>
    <t>653127********1742</t>
  </si>
  <si>
    <t>653127********1743</t>
  </si>
  <si>
    <t>653127********1680</t>
  </si>
  <si>
    <t>653127********1681</t>
  </si>
  <si>
    <t>653127********1707</t>
  </si>
  <si>
    <t>653125********382X</t>
  </si>
  <si>
    <t>653127********1666</t>
  </si>
  <si>
    <t>653127********1668</t>
  </si>
  <si>
    <t>653127********1740</t>
  </si>
  <si>
    <t>653127********1768</t>
  </si>
  <si>
    <t>653127********1779</t>
  </si>
  <si>
    <t>653127********1806</t>
  </si>
  <si>
    <t>653127********092X</t>
  </si>
  <si>
    <t>653127********1764</t>
  </si>
  <si>
    <t>653127********178X</t>
  </si>
  <si>
    <t>653127********1162</t>
  </si>
  <si>
    <t>653127********1784</t>
  </si>
  <si>
    <t>653127********1787</t>
  </si>
  <si>
    <t>653127********1789</t>
  </si>
  <si>
    <t>653127********1761</t>
  </si>
  <si>
    <t>653127********1786</t>
  </si>
  <si>
    <t>653127********1762</t>
  </si>
  <si>
    <t>653127********1765</t>
  </si>
  <si>
    <t>653125********2842</t>
  </si>
  <si>
    <t>653130********1784</t>
  </si>
  <si>
    <t>653127********1802</t>
  </si>
  <si>
    <t>653127********1767</t>
  </si>
  <si>
    <t>653127********1782</t>
  </si>
  <si>
    <t>653127********1801</t>
  </si>
  <si>
    <t>653127********1825</t>
  </si>
  <si>
    <t>653127********1803</t>
  </si>
  <si>
    <t>653130********1908</t>
  </si>
  <si>
    <t>653127********1766</t>
  </si>
  <si>
    <t>653127********1776</t>
  </si>
  <si>
    <t>653127********1798</t>
  </si>
  <si>
    <t>653130********1287</t>
  </si>
  <si>
    <t>653125********3843</t>
  </si>
  <si>
    <t>653127********0327</t>
  </si>
  <si>
    <t>653127********0967</t>
  </si>
  <si>
    <t>653127********0310</t>
  </si>
  <si>
    <t>653127********0383</t>
  </si>
  <si>
    <t>653127********0369</t>
  </si>
  <si>
    <t>653127********0362</t>
  </si>
  <si>
    <t>653127********1325</t>
  </si>
  <si>
    <t>653127********0350</t>
  </si>
  <si>
    <t>653127********0337</t>
  </si>
  <si>
    <t>653127********0323</t>
  </si>
  <si>
    <t>653127********1720</t>
  </si>
  <si>
    <t>653127********0342</t>
  </si>
  <si>
    <t>653127********0348</t>
  </si>
  <si>
    <t>653127********0363</t>
  </si>
  <si>
    <t>653127********0336</t>
  </si>
  <si>
    <t>协管员</t>
  </si>
  <si>
    <t>653127********0076</t>
  </si>
  <si>
    <t>653127********0410</t>
  </si>
  <si>
    <t>653127********0162</t>
  </si>
  <si>
    <t>653127********0378</t>
  </si>
  <si>
    <t>653127********035X</t>
  </si>
  <si>
    <t>653127********0330</t>
  </si>
  <si>
    <t>653127********0359</t>
  </si>
  <si>
    <t>653127********0392</t>
  </si>
  <si>
    <t>653127********0413</t>
  </si>
  <si>
    <t>653127********0352</t>
  </si>
  <si>
    <t>653127********039X</t>
  </si>
  <si>
    <t>653127********038X</t>
  </si>
  <si>
    <t>653127********0430</t>
  </si>
  <si>
    <t>653127********0356</t>
  </si>
  <si>
    <t>653127********0312</t>
  </si>
  <si>
    <t>653127********031X</t>
  </si>
  <si>
    <t>653127********0685</t>
  </si>
  <si>
    <t>653127********0385</t>
  </si>
  <si>
    <t>653127********0405</t>
  </si>
  <si>
    <t>653127********0316</t>
  </si>
  <si>
    <t>653127********0355</t>
  </si>
  <si>
    <t>653127********0371</t>
  </si>
  <si>
    <t>653127********0394</t>
  </si>
  <si>
    <t>653127********0407</t>
  </si>
  <si>
    <t>653127********0018</t>
  </si>
  <si>
    <t>653127********0332</t>
  </si>
  <si>
    <t>653127********0436</t>
  </si>
  <si>
    <t>653127********1148</t>
  </si>
  <si>
    <t>653127********0423</t>
  </si>
  <si>
    <t>653127********0379</t>
  </si>
  <si>
    <t>653127********1197</t>
  </si>
  <si>
    <t>653127********0351</t>
  </si>
  <si>
    <t>653127********0338</t>
  </si>
  <si>
    <t>653127********0358</t>
  </si>
  <si>
    <t>653127********0347</t>
  </si>
  <si>
    <t>653127********037X</t>
  </si>
  <si>
    <t>653127********0395</t>
  </si>
  <si>
    <t>653127********033X</t>
  </si>
  <si>
    <t>653127********0354</t>
  </si>
  <si>
    <t>653127********0399</t>
  </si>
  <si>
    <t>653127********1703</t>
  </si>
  <si>
    <t>653127********1364</t>
  </si>
  <si>
    <t>653127********0376</t>
  </si>
  <si>
    <t>653127********0333</t>
  </si>
  <si>
    <t>653127********0698</t>
  </si>
  <si>
    <t>653127********0686</t>
  </si>
  <si>
    <t>653127********0390</t>
  </si>
  <si>
    <t>653127********0518</t>
  </si>
  <si>
    <t>653127********0513</t>
  </si>
  <si>
    <t>653127********0516</t>
  </si>
  <si>
    <t>653127********053X</t>
  </si>
  <si>
    <t>653127********0515</t>
  </si>
  <si>
    <t>653127********0534</t>
  </si>
  <si>
    <t>653127********0588</t>
  </si>
  <si>
    <t>653127********0537</t>
  </si>
  <si>
    <t>653127********0542</t>
  </si>
  <si>
    <t>653127********0531</t>
  </si>
  <si>
    <t>653127********0564</t>
  </si>
  <si>
    <t>653122********4022</t>
  </si>
  <si>
    <t>653127********0511</t>
  </si>
  <si>
    <t>653127********054X</t>
  </si>
  <si>
    <t>653127********0598</t>
  </si>
  <si>
    <t>麦麦提·奴如孜</t>
  </si>
  <si>
    <t>653127********0550</t>
  </si>
  <si>
    <t>653130********2160</t>
  </si>
  <si>
    <t>653127********068X</t>
  </si>
  <si>
    <t>653130********2186</t>
  </si>
  <si>
    <t>653127********0545</t>
  </si>
  <si>
    <t>653127********0510</t>
  </si>
  <si>
    <t>653130********1620</t>
  </si>
  <si>
    <t>653127********0514</t>
  </si>
  <si>
    <t>653127********0533</t>
  </si>
  <si>
    <t>653122********263X</t>
  </si>
  <si>
    <t>653127********0554</t>
  </si>
  <si>
    <t>653130********2163</t>
  </si>
  <si>
    <t>653127********0536</t>
  </si>
  <si>
    <t>653127********051X</t>
  </si>
  <si>
    <t>653127********0517</t>
  </si>
  <si>
    <t>653127********0559</t>
  </si>
  <si>
    <t>653127********0563</t>
  </si>
  <si>
    <t>653127********0578</t>
  </si>
  <si>
    <t>653127********0571</t>
  </si>
  <si>
    <t>653127********0525</t>
  </si>
  <si>
    <t>653127********1607</t>
  </si>
  <si>
    <t>米热巴尼·莫克热普</t>
  </si>
  <si>
    <t>653127********071X</t>
  </si>
  <si>
    <r>
      <rPr>
        <sz val="10"/>
        <color theme="1"/>
        <rFont val="宋体"/>
        <charset val="134"/>
        <scheme val="minor"/>
      </rPr>
      <t>孜热古丽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吾布力</t>
    </r>
  </si>
  <si>
    <t>653127********0646</t>
  </si>
  <si>
    <t>653127********0676</t>
  </si>
  <si>
    <t>653127********0661</t>
  </si>
  <si>
    <t>653127********0690</t>
  </si>
  <si>
    <t>653127********0751</t>
  </si>
  <si>
    <t>653127********0677</t>
  </si>
  <si>
    <t>653127********0671</t>
  </si>
  <si>
    <t>653127********0678</t>
  </si>
  <si>
    <t>653127********0753</t>
  </si>
  <si>
    <t>653127********0666</t>
  </si>
  <si>
    <t>653127********067X</t>
  </si>
  <si>
    <t>653127********0720</t>
  </si>
  <si>
    <t>653127********0772</t>
  </si>
  <si>
    <t>653127********0695</t>
  </si>
  <si>
    <t>653127********0746</t>
  </si>
  <si>
    <t>653128********146X</t>
  </si>
  <si>
    <t>653127********0673</t>
  </si>
  <si>
    <t>653127********0729</t>
  </si>
  <si>
    <t>653127********0734</t>
  </si>
  <si>
    <t>653127********1674</t>
  </si>
  <si>
    <t>653127********0659</t>
  </si>
  <si>
    <t>653127********0748</t>
  </si>
  <si>
    <t>653127********0674</t>
  </si>
  <si>
    <t>653127********066X</t>
  </si>
  <si>
    <t>653127********0692</t>
  </si>
  <si>
    <t>653127********072X</t>
  </si>
  <si>
    <t>653127********0705</t>
  </si>
  <si>
    <t>衣米尔·阿布都克热木</t>
  </si>
  <si>
    <t>努尔艾力·图地</t>
  </si>
  <si>
    <t>玉山·司地克</t>
  </si>
  <si>
    <t>653127********0712</t>
  </si>
  <si>
    <t>653127********0713</t>
  </si>
  <si>
    <t>653127********0722</t>
  </si>
  <si>
    <r>
      <rPr>
        <sz val="10"/>
        <color theme="1"/>
        <rFont val="宋体"/>
        <charset val="134"/>
        <scheme val="minor"/>
      </rPr>
      <t>伊那木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努尔艾力</t>
    </r>
  </si>
  <si>
    <r>
      <rPr>
        <sz val="10"/>
        <color theme="1"/>
        <rFont val="宋体"/>
        <charset val="134"/>
        <scheme val="minor"/>
      </rPr>
      <t>艾孜买提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努尔艾力</t>
    </r>
  </si>
  <si>
    <t>653127********0696</t>
  </si>
  <si>
    <t>653127********0680</t>
  </si>
  <si>
    <t>653127********0715</t>
  </si>
  <si>
    <t>653127********0365</t>
  </si>
  <si>
    <t>653127********0756</t>
  </si>
  <si>
    <t>653127********0736</t>
  </si>
  <si>
    <t>653127********075X</t>
  </si>
  <si>
    <t>653127********0701</t>
  </si>
  <si>
    <t>653127********048X</t>
  </si>
  <si>
    <t>653127********0697</t>
  </si>
  <si>
    <t>麦热旦·木萨</t>
  </si>
  <si>
    <t>653127********0714</t>
  </si>
  <si>
    <t>653127********0703</t>
  </si>
  <si>
    <t>653127********0672</t>
  </si>
  <si>
    <t>653127********0719</t>
  </si>
  <si>
    <t>653127********0694</t>
  </si>
  <si>
    <t>653127********0693</t>
  </si>
  <si>
    <t>653127********0725</t>
  </si>
  <si>
    <t>653127********0717</t>
  </si>
  <si>
    <t>653127********0726</t>
  </si>
  <si>
    <t>653127********0771</t>
  </si>
  <si>
    <t>653127********0670</t>
  </si>
  <si>
    <t>653130********1778</t>
  </si>
  <si>
    <t>653127********0733</t>
  </si>
  <si>
    <t>653127********0026</t>
  </si>
  <si>
    <t>653127********0791</t>
  </si>
  <si>
    <t>653130********2168</t>
  </si>
  <si>
    <t>653125********1044</t>
  </si>
  <si>
    <t>653127********0794</t>
  </si>
  <si>
    <t>653127********0914</t>
  </si>
  <si>
    <t>653127********1780</t>
  </si>
  <si>
    <t>653127********0913</t>
  </si>
  <si>
    <t>653127********093X</t>
  </si>
  <si>
    <t>653127********0918</t>
  </si>
  <si>
    <t>653127********0915</t>
  </si>
  <si>
    <t>库尔班·萨依木</t>
  </si>
  <si>
    <t>653127********0910</t>
  </si>
  <si>
    <t>653127********0936</t>
  </si>
  <si>
    <t>努尔完姑丽·吾布力</t>
  </si>
  <si>
    <t>653127********0919</t>
  </si>
  <si>
    <t>653127********0976</t>
  </si>
  <si>
    <t>653127********0938</t>
  </si>
  <si>
    <t>653127********0937</t>
  </si>
  <si>
    <t>653130********1188</t>
  </si>
  <si>
    <t>653127********0911</t>
  </si>
  <si>
    <t>653127********0953</t>
  </si>
  <si>
    <t>653127********0970</t>
  </si>
  <si>
    <t>653127********0989</t>
  </si>
  <si>
    <t>653127********0974</t>
  </si>
  <si>
    <t>653125********602X</t>
  </si>
  <si>
    <t>653127********0935</t>
  </si>
  <si>
    <t>653127********0950</t>
  </si>
  <si>
    <t>653125********2819</t>
  </si>
  <si>
    <t>653130********1261</t>
  </si>
  <si>
    <t>653127********095X</t>
  </si>
  <si>
    <t>653127********0912</t>
  </si>
  <si>
    <t>653127********1794</t>
  </si>
  <si>
    <t>653127********0927</t>
  </si>
  <si>
    <t>653127********0997</t>
  </si>
  <si>
    <t>653127********0956</t>
  </si>
  <si>
    <t>653127********0996</t>
  </si>
  <si>
    <t>653127********0960</t>
  </si>
  <si>
    <t>653127********0979</t>
  </si>
  <si>
    <t>653127********101X</t>
  </si>
  <si>
    <t>653127********094X</t>
  </si>
  <si>
    <t>653127********091X</t>
  </si>
  <si>
    <t>653130********2189</t>
  </si>
  <si>
    <t>653127********0933</t>
  </si>
  <si>
    <t>653127********0932</t>
  </si>
  <si>
    <t>653127********1115</t>
  </si>
  <si>
    <t>653127********113X</t>
  </si>
  <si>
    <t>653127********1153</t>
  </si>
  <si>
    <t>653127********1134</t>
  </si>
  <si>
    <t>653127********1112</t>
  </si>
  <si>
    <t>653127********1152</t>
  </si>
  <si>
    <t>653127********1116</t>
  </si>
  <si>
    <r>
      <rPr>
        <sz val="10"/>
        <color theme="1"/>
        <rFont val="宋体"/>
        <charset val="134"/>
        <scheme val="minor"/>
      </rPr>
      <t>玉荪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吾斯曼</t>
    </r>
  </si>
  <si>
    <t>653127********1176</t>
  </si>
  <si>
    <t>653127********1132</t>
  </si>
  <si>
    <t>653127********111X</t>
  </si>
  <si>
    <t>653127********1139</t>
  </si>
  <si>
    <t>653127********112X</t>
  </si>
  <si>
    <r>
      <rPr>
        <sz val="10"/>
        <color theme="1"/>
        <rFont val="宋体"/>
        <charset val="0"/>
        <scheme val="minor"/>
      </rPr>
      <t>帕提古丽·</t>
    </r>
    <r>
      <rPr>
        <sz val="10"/>
        <color theme="1"/>
        <rFont val="宋体"/>
        <charset val="134"/>
        <scheme val="minor"/>
      </rPr>
      <t>斯迪克</t>
    </r>
  </si>
  <si>
    <t>653127********1118</t>
  </si>
  <si>
    <r>
      <rPr>
        <sz val="10"/>
        <color theme="1"/>
        <rFont val="宋体"/>
        <charset val="0"/>
        <scheme val="minor"/>
      </rPr>
      <t>帕提古丽·</t>
    </r>
    <r>
      <rPr>
        <sz val="10"/>
        <color theme="1"/>
        <rFont val="宋体"/>
        <charset val="134"/>
        <scheme val="minor"/>
      </rPr>
      <t>托合提</t>
    </r>
  </si>
  <si>
    <t>653127********1165</t>
  </si>
  <si>
    <r>
      <rPr>
        <sz val="10"/>
        <color theme="1"/>
        <rFont val="宋体"/>
        <charset val="134"/>
        <scheme val="minor"/>
      </rPr>
      <t>麦麦提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吾斯曼</t>
    </r>
  </si>
  <si>
    <t>653127********115X</t>
  </si>
  <si>
    <t>653127********1136</t>
  </si>
  <si>
    <t>653127********1133</t>
  </si>
  <si>
    <t>653127********1137</t>
  </si>
  <si>
    <t>653127********1161</t>
  </si>
  <si>
    <t>653127********1150</t>
  </si>
  <si>
    <t>653127********1113</t>
  </si>
  <si>
    <t>653127********1159</t>
  </si>
  <si>
    <t>653127********1191</t>
  </si>
  <si>
    <t>653127********1110</t>
  </si>
  <si>
    <t>653127********1213</t>
  </si>
  <si>
    <t>653127********1135</t>
  </si>
  <si>
    <r>
      <rPr>
        <sz val="10"/>
        <color theme="1"/>
        <rFont val="宋体"/>
        <charset val="134"/>
        <scheme val="minor"/>
      </rPr>
      <t>亚森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麦麦提</t>
    </r>
  </si>
  <si>
    <t>653127********1180</t>
  </si>
  <si>
    <t>653127********1171</t>
  </si>
  <si>
    <t>653127********1114</t>
  </si>
  <si>
    <t>653127********1160</t>
  </si>
  <si>
    <t>653127********1192</t>
  </si>
  <si>
    <t>653127********1687</t>
  </si>
  <si>
    <t>653127********1173</t>
  </si>
  <si>
    <t>653127********1181</t>
  </si>
  <si>
    <t>653127********1157</t>
  </si>
  <si>
    <t>653127********1158</t>
  </si>
  <si>
    <t>653127********1172</t>
  </si>
  <si>
    <t>653127********1154</t>
  </si>
  <si>
    <t>653127********1155</t>
  </si>
  <si>
    <t>653127********131X</t>
  </si>
  <si>
    <t>653127********1352</t>
  </si>
  <si>
    <t>653127********1311</t>
  </si>
  <si>
    <t>653127********1338</t>
  </si>
  <si>
    <t>653127********1379</t>
  </si>
  <si>
    <t>653127********1331</t>
  </si>
  <si>
    <t>653127********137X</t>
  </si>
  <si>
    <t>653127********1316</t>
  </si>
  <si>
    <t>653127********1314</t>
  </si>
  <si>
    <t>653127********1354</t>
  </si>
  <si>
    <t>653127********1330</t>
  </si>
  <si>
    <t>653127********1315</t>
  </si>
  <si>
    <t>653127********1319</t>
  </si>
  <si>
    <t>653125********3871</t>
  </si>
  <si>
    <t>653127********1317</t>
  </si>
  <si>
    <t>653127********1391</t>
  </si>
  <si>
    <t>653127********1310</t>
  </si>
  <si>
    <t>653127********1350</t>
  </si>
  <si>
    <t>653127********132X</t>
  </si>
  <si>
    <t>玉苏莆·吐合提</t>
  </si>
  <si>
    <t>653127********1370</t>
  </si>
  <si>
    <t>买热木·阿布都热依木</t>
  </si>
  <si>
    <t>653127********138X</t>
  </si>
  <si>
    <t>653127********134X</t>
  </si>
  <si>
    <t>653127********1384</t>
  </si>
  <si>
    <t>653127********1313</t>
  </si>
  <si>
    <t>653127********1366</t>
  </si>
  <si>
    <t>653127********1371</t>
  </si>
  <si>
    <t>653127********1335</t>
  </si>
  <si>
    <t>653127********1332</t>
  </si>
  <si>
    <t>653127********1320</t>
  </si>
  <si>
    <t>653127********1389</t>
  </si>
  <si>
    <r>
      <rPr>
        <sz val="10"/>
        <color theme="1"/>
        <rFont val="宋体"/>
        <charset val="134"/>
        <scheme val="minor"/>
      </rPr>
      <t>吾斯曼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卡地尔</t>
    </r>
  </si>
  <si>
    <t>653127********1374</t>
  </si>
  <si>
    <r>
      <rPr>
        <sz val="10"/>
        <color theme="1"/>
        <rFont val="宋体"/>
        <charset val="134"/>
        <scheme val="minor"/>
      </rPr>
      <t>如山古丽</t>
    </r>
    <r>
      <rPr>
        <sz val="10"/>
        <color theme="1"/>
        <rFont val="宋体"/>
        <charset val="0"/>
        <scheme val="minor"/>
      </rPr>
      <t>·</t>
    </r>
    <r>
      <rPr>
        <sz val="10"/>
        <color theme="1"/>
        <rFont val="宋体"/>
        <charset val="134"/>
        <scheme val="minor"/>
      </rPr>
      <t>依地热斯</t>
    </r>
  </si>
  <si>
    <t>653127********1355</t>
  </si>
  <si>
    <t>653127********1413</t>
  </si>
  <si>
    <t>653127********1521</t>
  </si>
  <si>
    <t>653127********1372</t>
  </si>
  <si>
    <t>653127********1339</t>
  </si>
  <si>
    <t>653127********1382</t>
  </si>
  <si>
    <t>653127********1321</t>
  </si>
  <si>
    <t>653125********4526</t>
  </si>
  <si>
    <t>653127********1365</t>
  </si>
  <si>
    <t>653127********1329</t>
  </si>
  <si>
    <t>653127********1396</t>
  </si>
  <si>
    <t>653127********1363</t>
  </si>
  <si>
    <t>653127********135X</t>
  </si>
  <si>
    <t>653127********1318</t>
  </si>
  <si>
    <t>653127********1336</t>
  </si>
  <si>
    <t>653127********1341</t>
  </si>
  <si>
    <t>653127********1920</t>
  </si>
  <si>
    <t>653125********4282</t>
  </si>
  <si>
    <t>653127********1357</t>
  </si>
  <si>
    <t>653127********1378</t>
  </si>
  <si>
    <t>653127********1464</t>
  </si>
  <si>
    <t>653127********141X</t>
  </si>
  <si>
    <t>653127********1358</t>
  </si>
  <si>
    <t>653125********3824</t>
  </si>
  <si>
    <t>653127********1333</t>
  </si>
  <si>
    <t>653127********139X</t>
  </si>
  <si>
    <t>653127********1381</t>
  </si>
  <si>
    <t>653127********1430</t>
  </si>
  <si>
    <t>653127********133X</t>
  </si>
  <si>
    <t>653127********1559</t>
  </si>
  <si>
    <t>653127********1558</t>
  </si>
  <si>
    <t>653127********159X</t>
  </si>
  <si>
    <t>653127********1575</t>
  </si>
  <si>
    <t>653127********1532</t>
  </si>
  <si>
    <t>653127********1565</t>
  </si>
  <si>
    <t>653125********3265</t>
  </si>
  <si>
    <t>653127********1591</t>
  </si>
  <si>
    <t>653127********1577</t>
  </si>
  <si>
    <t>653127********1515</t>
  </si>
  <si>
    <t>653127********1595</t>
  </si>
  <si>
    <t>653127********1569</t>
  </si>
  <si>
    <t>653127********151X</t>
  </si>
  <si>
    <t>653127********1517</t>
  </si>
  <si>
    <t>653127********1531</t>
  </si>
  <si>
    <t>653127********1533</t>
  </si>
  <si>
    <t>653127********1588</t>
  </si>
  <si>
    <t>653127********1557</t>
  </si>
  <si>
    <t>653127********0027</t>
  </si>
  <si>
    <t>653127********1581</t>
  </si>
  <si>
    <t>653127********1570</t>
  </si>
  <si>
    <t>653127********1550</t>
  </si>
  <si>
    <t>653127********1513</t>
  </si>
  <si>
    <t>653127********1554</t>
  </si>
  <si>
    <t>653127********1535</t>
  </si>
  <si>
    <t>653127********1512</t>
  </si>
  <si>
    <t>653127********1514</t>
  </si>
  <si>
    <t>653127********1574</t>
  </si>
  <si>
    <t>653127********1511</t>
  </si>
  <si>
    <t>653127********153X</t>
  </si>
  <si>
    <t>653127********1534</t>
  </si>
  <si>
    <t>653127********1598</t>
  </si>
  <si>
    <t>653127********1525</t>
  </si>
  <si>
    <t>653127********1552</t>
  </si>
  <si>
    <t>653125********3019</t>
  </si>
  <si>
    <t>653127********1587</t>
  </si>
  <si>
    <t>653127********1676</t>
  </si>
  <si>
    <t>653127********1696</t>
  </si>
  <si>
    <t>653127********1716</t>
  </si>
  <si>
    <t>653127********1690</t>
  </si>
  <si>
    <t>653127********1714</t>
  </si>
  <si>
    <t>653127********1683</t>
  </si>
  <si>
    <t>653127********1672</t>
  </si>
  <si>
    <t>653127********1678</t>
  </si>
  <si>
    <t>653127********1753</t>
  </si>
  <si>
    <t>653127********1739</t>
  </si>
  <si>
    <t>653127********1748</t>
  </si>
  <si>
    <t>653127********1718</t>
  </si>
  <si>
    <t>653127********1756</t>
  </si>
  <si>
    <t>653127********1691</t>
  </si>
  <si>
    <t>653127********1734</t>
  </si>
  <si>
    <t>653127********1699</t>
  </si>
  <si>
    <t>653127********1677</t>
  </si>
  <si>
    <t>653127********1664</t>
  </si>
  <si>
    <t>653127********1715</t>
  </si>
  <si>
    <t>阿娜古·吾布力</t>
  </si>
  <si>
    <t>653127********1667</t>
  </si>
  <si>
    <t>202411</t>
  </si>
  <si>
    <t>653127********1698</t>
  </si>
  <si>
    <t>653127********1673</t>
  </si>
  <si>
    <t>653127********1771</t>
  </si>
  <si>
    <t>653127********1759</t>
  </si>
  <si>
    <t>653127********1785</t>
  </si>
  <si>
    <t>653121********3540</t>
  </si>
  <si>
    <t>653127********179X</t>
  </si>
  <si>
    <t>653127********1775</t>
  </si>
  <si>
    <t>653127********1882</t>
  </si>
  <si>
    <t>653127********1774</t>
  </si>
  <si>
    <t>653127********1799</t>
  </si>
  <si>
    <t>653127********1793</t>
  </si>
  <si>
    <t>653127********1758</t>
  </si>
  <si>
    <t>653127********1795</t>
  </si>
  <si>
    <t>653127********1790</t>
  </si>
  <si>
    <t>653127********1770</t>
  </si>
  <si>
    <t>653127********177x</t>
  </si>
  <si>
    <t>653127********185X</t>
  </si>
  <si>
    <t>653127********1873</t>
  </si>
  <si>
    <t>653127********176X</t>
  </si>
  <si>
    <t>653127********1880</t>
  </si>
  <si>
    <t>653127********1877</t>
  </si>
  <si>
    <t>653130********1597</t>
  </si>
  <si>
    <t>653127********1815</t>
  </si>
  <si>
    <t>653127********1797</t>
  </si>
  <si>
    <t>653125********2021</t>
  </si>
  <si>
    <t>653127********0925</t>
  </si>
  <si>
    <t>653127********1836</t>
  </si>
  <si>
    <t>653127********1777</t>
  </si>
  <si>
    <t>653127********1809</t>
  </si>
  <si>
    <t>653127********0319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</si>
</sst>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</numFmts>
  <fonts count="6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0"/>
    </font>
    <font>
      <b/>
      <sz val="2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</font>
    <font>
      <sz val="10"/>
      <name val="仿宋"/>
      <charset val="134"/>
    </font>
    <font>
      <sz val="11"/>
      <color theme="1"/>
      <name val="方正仿宋_GBK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0"/>
      <scheme val="major"/>
    </font>
    <font>
      <sz val="10"/>
      <color rgb="FF000000"/>
      <name val="宋体"/>
      <charset val="134"/>
    </font>
    <font>
      <sz val="11"/>
      <name val="仿宋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Arial"/>
      <charset val="0"/>
    </font>
    <font>
      <sz val="10"/>
      <name val="宋体"/>
      <charset val="134"/>
      <scheme val="major"/>
    </font>
    <font>
      <sz val="10"/>
      <color rgb="FFFF0000"/>
      <name val="方正仿宋_GBK"/>
      <charset val="134"/>
    </font>
    <font>
      <sz val="10"/>
      <color rgb="FFFF0000"/>
      <name val="宋体"/>
      <charset val="134"/>
      <scheme val="major"/>
    </font>
    <font>
      <sz val="10"/>
      <name val="SimSun"/>
      <charset val="134"/>
    </font>
    <font>
      <sz val="9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仿宋_GBK"/>
      <charset val="0"/>
    </font>
    <font>
      <sz val="11"/>
      <name val="宋体"/>
      <charset val="0"/>
    </font>
    <font>
      <sz val="11"/>
      <name val="Arial"/>
      <charset val="0"/>
    </font>
    <font>
      <sz val="11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2"/>
      <name val="Arial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1" fillId="32" borderId="16" applyNumberFormat="0" applyAlignment="0" applyProtection="0">
      <alignment vertical="center"/>
    </xf>
    <xf numFmtId="0" fontId="52" fillId="32" borderId="10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36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16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42" applyFont="1" applyFill="1" applyBorder="1" applyAlignment="1">
      <alignment horizontal="center" vertical="center" wrapText="1" shrinkToFit="1"/>
      <protection locked="0"/>
    </xf>
    <xf numFmtId="49" fontId="3" fillId="2" borderId="1" xfId="42" applyNumberFormat="1" applyFont="1" applyFill="1" applyBorder="1" applyAlignment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11" applyFont="1" applyFill="1" applyBorder="1" applyAlignment="1" applyProtection="1">
      <alignment vertical="center"/>
    </xf>
    <xf numFmtId="0" fontId="7" fillId="0" borderId="0" xfId="11" applyNumberFormat="1" applyFont="1" applyFill="1" applyBorder="1" applyAlignment="1" applyProtection="1">
      <alignment vertical="center"/>
    </xf>
    <xf numFmtId="176" fontId="7" fillId="0" borderId="0" xfId="11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3" borderId="1" xfId="13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42" applyFont="1" applyFill="1" applyBorder="1" applyAlignment="1">
      <alignment horizontal="center" vertical="center" wrapText="1" shrinkToFit="1"/>
      <protection locked="0"/>
    </xf>
    <xf numFmtId="49" fontId="15" fillId="4" borderId="1" xfId="42" applyNumberFormat="1" applyFont="1" applyFill="1" applyBorder="1" applyAlignment="1">
      <alignment horizontal="center" vertical="center" wrapText="1" shrinkToFi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13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8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31" fontId="31" fillId="0" borderId="1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53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8" fillId="0" borderId="1" xfId="13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shrinkToFit="1"/>
    </xf>
    <xf numFmtId="0" fontId="13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3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  <xf numFmtId="0" fontId="21" fillId="0" borderId="2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  <xf numFmtId="0" fontId="0" fillId="0" borderId="6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2" fillId="0" borderId="7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4" fillId="0" borderId="3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6" fillId="0" borderId="1" xfId="0" applyFont="1" applyFill="1" applyBorder="1" applyAlignment="1" quotePrefix="1">
      <alignment horizontal="center" vertical="center" wrapText="1"/>
    </xf>
    <xf numFmtId="0" fontId="25" fillId="0" borderId="4" xfId="0" applyNumberFormat="1" applyFont="1" applyFill="1" applyBorder="1" applyAlignment="1" quotePrefix="1">
      <alignment horizontal="center" vertical="center" wrapText="1"/>
    </xf>
    <xf numFmtId="0" fontId="25" fillId="3" borderId="4" xfId="0" applyNumberFormat="1" applyFont="1" applyFill="1" applyBorder="1" applyAlignment="1" quotePrefix="1">
      <alignment horizontal="center" vertical="center" wrapText="1"/>
    </xf>
    <xf numFmtId="0" fontId="26" fillId="3" borderId="1" xfId="0" applyFont="1" applyFill="1" applyBorder="1" applyAlignment="1" quotePrefix="1">
      <alignment horizontal="center" vertical="center" wrapText="1"/>
    </xf>
    <xf numFmtId="0" fontId="17" fillId="5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5" borderId="1" xfId="0" applyFont="1" applyFill="1" applyBorder="1" applyAlignment="1" quotePrefix="1">
      <alignment horizontal="center" vertical="center" wrapText="1"/>
    </xf>
    <xf numFmtId="0" fontId="5" fillId="5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27" fillId="5" borderId="1" xfId="0" applyFont="1" applyFill="1" applyBorder="1" applyAlignment="1" quotePrefix="1">
      <alignment horizontal="center" vertical="center"/>
    </xf>
    <xf numFmtId="0" fontId="28" fillId="2" borderId="1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0" fontId="31" fillId="0" borderId="1" xfId="0" applyFont="1" applyFill="1" applyBorder="1" applyAlignment="1" quotePrefix="1">
      <alignment horizontal="center" vertical="center" wrapText="1"/>
    </xf>
    <xf numFmtId="0" fontId="23" fillId="0" borderId="1" xfId="53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库斯拉甫学校教职工情况１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2" xfId="53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323215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323850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323215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323215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179705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179705</xdr:rowOff>
    </xdr:to>
    <xdr:pic>
      <xdr:nvPicPr>
        <xdr:cNvPr id="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179705</xdr:rowOff>
    </xdr:to>
    <xdr:pic>
      <xdr:nvPicPr>
        <xdr:cNvPr id="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179705</xdr:rowOff>
    </xdr:to>
    <xdr:pic>
      <xdr:nvPicPr>
        <xdr:cNvPr id="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179705</xdr:rowOff>
    </xdr:to>
    <xdr:pic>
      <xdr:nvPicPr>
        <xdr:cNvPr id="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179705</xdr:rowOff>
    </xdr:to>
    <xdr:pic>
      <xdr:nvPicPr>
        <xdr:cNvPr id="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189230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304800</xdr:rowOff>
    </xdr:to>
    <xdr:pic>
      <xdr:nvPicPr>
        <xdr:cNvPr id="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304800</xdr:rowOff>
    </xdr:to>
    <xdr:pic>
      <xdr:nvPicPr>
        <xdr:cNvPr id="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304800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304800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</xdr:colOff>
      <xdr:row>0</xdr:row>
      <xdr:rowOff>303530</xdr:rowOff>
    </xdr:to>
    <xdr:pic>
      <xdr:nvPicPr>
        <xdr:cNvPr id="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956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24130</xdr:colOff>
      <xdr:row>0</xdr:row>
      <xdr:rowOff>190500</xdr:rowOff>
    </xdr:to>
    <xdr:pic>
      <xdr:nvPicPr>
        <xdr:cNvPr id="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93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24130</xdr:colOff>
      <xdr:row>0</xdr:row>
      <xdr:rowOff>304800</xdr:rowOff>
    </xdr:to>
    <xdr:pic>
      <xdr:nvPicPr>
        <xdr:cNvPr id="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9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</xdr:colOff>
      <xdr:row>0</xdr:row>
      <xdr:rowOff>305435</xdr:rowOff>
    </xdr:to>
    <xdr:pic>
      <xdr:nvPicPr>
        <xdr:cNvPr id="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2760000">
          <a:off x="10160" y="-10160"/>
          <a:ext cx="30543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24130</xdr:colOff>
      <xdr:row>0</xdr:row>
      <xdr:rowOff>304800</xdr:rowOff>
    </xdr:to>
    <xdr:pic>
      <xdr:nvPicPr>
        <xdr:cNvPr id="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9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188595</xdr:rowOff>
    </xdr:to>
    <xdr:pic>
      <xdr:nvPicPr>
        <xdr:cNvPr id="1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1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1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1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1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1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189230</xdr:rowOff>
    </xdr:to>
    <xdr:pic>
      <xdr:nvPicPr>
        <xdr:cNvPr id="1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303530</xdr:rowOff>
    </xdr:to>
    <xdr:pic>
      <xdr:nvPicPr>
        <xdr:cNvPr id="1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189230</xdr:rowOff>
    </xdr:to>
    <xdr:pic>
      <xdr:nvPicPr>
        <xdr:cNvPr id="1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303530</xdr:rowOff>
    </xdr:to>
    <xdr:pic>
      <xdr:nvPicPr>
        <xdr:cNvPr id="1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304800</xdr:rowOff>
    </xdr:to>
    <xdr:pic>
      <xdr:nvPicPr>
        <xdr:cNvPr id="1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304800</xdr:rowOff>
    </xdr:to>
    <xdr:pic>
      <xdr:nvPicPr>
        <xdr:cNvPr id="1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22225</xdr:colOff>
      <xdr:row>0</xdr:row>
      <xdr:rowOff>307975</xdr:rowOff>
    </xdr:to>
    <xdr:pic>
      <xdr:nvPicPr>
        <xdr:cNvPr id="1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3660000">
          <a:off x="9525" y="-9525"/>
          <a:ext cx="307975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199390</xdr:rowOff>
    </xdr:to>
    <xdr:pic>
      <xdr:nvPicPr>
        <xdr:cNvPr id="1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199390</xdr:rowOff>
    </xdr:to>
    <xdr:pic>
      <xdr:nvPicPr>
        <xdr:cNvPr id="1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23495</xdr:colOff>
      <xdr:row>0</xdr:row>
      <xdr:rowOff>199390</xdr:rowOff>
    </xdr:to>
    <xdr:pic>
      <xdr:nvPicPr>
        <xdr:cNvPr id="1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282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0</xdr:row>
      <xdr:rowOff>188595</xdr:rowOff>
    </xdr:to>
    <xdr:pic>
      <xdr:nvPicPr>
        <xdr:cNvPr id="1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302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179705</xdr:rowOff>
    </xdr:to>
    <xdr:pic>
      <xdr:nvPicPr>
        <xdr:cNvPr id="1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179705</xdr:rowOff>
    </xdr:to>
    <xdr:pic>
      <xdr:nvPicPr>
        <xdr:cNvPr id="1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179705</xdr:rowOff>
    </xdr:to>
    <xdr:pic>
      <xdr:nvPicPr>
        <xdr:cNvPr id="1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179705</xdr:rowOff>
    </xdr:to>
    <xdr:pic>
      <xdr:nvPicPr>
        <xdr:cNvPr id="1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179705</xdr:rowOff>
    </xdr:to>
    <xdr:pic>
      <xdr:nvPicPr>
        <xdr:cNvPr id="1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179705</xdr:rowOff>
    </xdr:to>
    <xdr:pic>
      <xdr:nvPicPr>
        <xdr:cNvPr id="1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199390</xdr:colOff>
      <xdr:row>0</xdr:row>
      <xdr:rowOff>0</xdr:rowOff>
    </xdr:from>
    <xdr:to>
      <xdr:col>3</xdr:col>
      <xdr:colOff>110490</xdr:colOff>
      <xdr:row>0</xdr:row>
      <xdr:rowOff>189230</xdr:rowOff>
    </xdr:to>
    <xdr:pic>
      <xdr:nvPicPr>
        <xdr:cNvPr id="1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215" y="0"/>
          <a:ext cx="38925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283210</xdr:colOff>
      <xdr:row>0</xdr:row>
      <xdr:rowOff>152400</xdr:rowOff>
    </xdr:from>
    <xdr:to>
      <xdr:col>3</xdr:col>
      <xdr:colOff>586740</xdr:colOff>
      <xdr:row>1</xdr:row>
      <xdr:rowOff>0</xdr:rowOff>
    </xdr:to>
    <xdr:pic>
      <xdr:nvPicPr>
        <xdr:cNvPr id="1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1190" y="152400"/>
          <a:ext cx="30353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306070</xdr:colOff>
      <xdr:row>0</xdr:row>
      <xdr:rowOff>142875</xdr:rowOff>
    </xdr:from>
    <xdr:to>
      <xdr:col>3</xdr:col>
      <xdr:colOff>190500</xdr:colOff>
      <xdr:row>0</xdr:row>
      <xdr:rowOff>332105</xdr:rowOff>
    </xdr:to>
    <xdr:pic>
      <xdr:nvPicPr>
        <xdr:cNvPr id="1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5895" y="142875"/>
          <a:ext cx="3625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306070</xdr:colOff>
      <xdr:row>0</xdr:row>
      <xdr:rowOff>0</xdr:rowOff>
    </xdr:from>
    <xdr:to>
      <xdr:col>3</xdr:col>
      <xdr:colOff>190500</xdr:colOff>
      <xdr:row>0</xdr:row>
      <xdr:rowOff>189230</xdr:rowOff>
    </xdr:to>
    <xdr:pic>
      <xdr:nvPicPr>
        <xdr:cNvPr id="1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5895" y="0"/>
          <a:ext cx="3625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283210</xdr:colOff>
      <xdr:row>0</xdr:row>
      <xdr:rowOff>189230</xdr:rowOff>
    </xdr:to>
    <xdr:pic>
      <xdr:nvPicPr>
        <xdr:cNvPr id="1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7980" y="0"/>
          <a:ext cx="28321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189230</xdr:rowOff>
    </xdr:to>
    <xdr:pic>
      <xdr:nvPicPr>
        <xdr:cNvPr id="1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188595</xdr:rowOff>
    </xdr:to>
    <xdr:pic>
      <xdr:nvPicPr>
        <xdr:cNvPr id="1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258445</xdr:colOff>
      <xdr:row>0</xdr:row>
      <xdr:rowOff>188595</xdr:rowOff>
    </xdr:to>
    <xdr:pic>
      <xdr:nvPicPr>
        <xdr:cNvPr id="1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1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199390</xdr:rowOff>
    </xdr:to>
    <xdr:pic>
      <xdr:nvPicPr>
        <xdr:cNvPr id="1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199390</xdr:rowOff>
    </xdr:to>
    <xdr:pic>
      <xdr:nvPicPr>
        <xdr:cNvPr id="1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256540</xdr:colOff>
      <xdr:row>0</xdr:row>
      <xdr:rowOff>199390</xdr:rowOff>
    </xdr:to>
    <xdr:pic>
      <xdr:nvPicPr>
        <xdr:cNvPr id="1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188595</xdr:rowOff>
    </xdr:to>
    <xdr:pic>
      <xdr:nvPicPr>
        <xdr:cNvPr id="1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188595</xdr:rowOff>
    </xdr:to>
    <xdr:pic>
      <xdr:nvPicPr>
        <xdr:cNvPr id="1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188595</xdr:rowOff>
    </xdr:to>
    <xdr:pic>
      <xdr:nvPicPr>
        <xdr:cNvPr id="1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188595</xdr:rowOff>
    </xdr:to>
    <xdr:pic>
      <xdr:nvPicPr>
        <xdr:cNvPr id="1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305435</xdr:rowOff>
    </xdr:to>
    <xdr:pic>
      <xdr:nvPicPr>
        <xdr:cNvPr id="1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305435</xdr:rowOff>
    </xdr:to>
    <xdr:pic>
      <xdr:nvPicPr>
        <xdr:cNvPr id="1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303530</xdr:rowOff>
    </xdr:to>
    <xdr:pic>
      <xdr:nvPicPr>
        <xdr:cNvPr id="1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255905</xdr:colOff>
      <xdr:row>0</xdr:row>
      <xdr:rowOff>303530</xdr:rowOff>
    </xdr:to>
    <xdr:pic>
      <xdr:nvPicPr>
        <xdr:cNvPr id="1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313055</xdr:colOff>
      <xdr:row>0</xdr:row>
      <xdr:rowOff>0</xdr:rowOff>
    </xdr:from>
    <xdr:to>
      <xdr:col>3</xdr:col>
      <xdr:colOff>190500</xdr:colOff>
      <xdr:row>0</xdr:row>
      <xdr:rowOff>303530</xdr:rowOff>
    </xdr:to>
    <xdr:pic>
      <xdr:nvPicPr>
        <xdr:cNvPr id="1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2880" y="0"/>
          <a:ext cx="3556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313055</xdr:colOff>
      <xdr:row>0</xdr:row>
      <xdr:rowOff>0</xdr:rowOff>
    </xdr:from>
    <xdr:to>
      <xdr:col>3</xdr:col>
      <xdr:colOff>190500</xdr:colOff>
      <xdr:row>0</xdr:row>
      <xdr:rowOff>303530</xdr:rowOff>
    </xdr:to>
    <xdr:pic>
      <xdr:nvPicPr>
        <xdr:cNvPr id="1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2880" y="0"/>
          <a:ext cx="3556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313055</xdr:colOff>
      <xdr:row>0</xdr:row>
      <xdr:rowOff>0</xdr:rowOff>
    </xdr:from>
    <xdr:to>
      <xdr:col>3</xdr:col>
      <xdr:colOff>190500</xdr:colOff>
      <xdr:row>0</xdr:row>
      <xdr:rowOff>303530</xdr:rowOff>
    </xdr:to>
    <xdr:pic>
      <xdr:nvPicPr>
        <xdr:cNvPr id="1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2880" y="0"/>
          <a:ext cx="3556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313055</xdr:colOff>
      <xdr:row>0</xdr:row>
      <xdr:rowOff>0</xdr:rowOff>
    </xdr:from>
    <xdr:to>
      <xdr:col>3</xdr:col>
      <xdr:colOff>190500</xdr:colOff>
      <xdr:row>0</xdr:row>
      <xdr:rowOff>303530</xdr:rowOff>
    </xdr:to>
    <xdr:pic>
      <xdr:nvPicPr>
        <xdr:cNvPr id="1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2880" y="0"/>
          <a:ext cx="3556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313055</xdr:colOff>
      <xdr:row>0</xdr:row>
      <xdr:rowOff>0</xdr:rowOff>
    </xdr:from>
    <xdr:to>
      <xdr:col>3</xdr:col>
      <xdr:colOff>190500</xdr:colOff>
      <xdr:row>0</xdr:row>
      <xdr:rowOff>303530</xdr:rowOff>
    </xdr:to>
    <xdr:pic>
      <xdr:nvPicPr>
        <xdr:cNvPr id="1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2880" y="0"/>
          <a:ext cx="3556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259080</xdr:colOff>
      <xdr:row>0</xdr:row>
      <xdr:rowOff>188595</xdr:rowOff>
    </xdr:to>
    <xdr:pic>
      <xdr:nvPicPr>
        <xdr:cNvPr id="1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575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188595</xdr:rowOff>
    </xdr:to>
    <xdr:pic>
      <xdr:nvPicPr>
        <xdr:cNvPr id="1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188595</xdr:rowOff>
    </xdr:to>
    <xdr:pic>
      <xdr:nvPicPr>
        <xdr:cNvPr id="1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255270</xdr:colOff>
      <xdr:row>0</xdr:row>
      <xdr:rowOff>305435</xdr:rowOff>
    </xdr:to>
    <xdr:pic>
      <xdr:nvPicPr>
        <xdr:cNvPr id="1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1945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0</xdr:row>
      <xdr:rowOff>0</xdr:rowOff>
    </xdr:from>
    <xdr:to>
      <xdr:col>3</xdr:col>
      <xdr:colOff>257175</xdr:colOff>
      <xdr:row>0</xdr:row>
      <xdr:rowOff>305435</xdr:rowOff>
    </xdr:to>
    <xdr:pic>
      <xdr:nvPicPr>
        <xdr:cNvPr id="1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0"/>
          <a:ext cx="32385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48895</xdr:colOff>
      <xdr:row>0</xdr:row>
      <xdr:rowOff>171450</xdr:rowOff>
    </xdr:from>
    <xdr:to>
      <xdr:col>3</xdr:col>
      <xdr:colOff>321310</xdr:colOff>
      <xdr:row>1</xdr:row>
      <xdr:rowOff>145415</xdr:rowOff>
    </xdr:to>
    <xdr:pic>
      <xdr:nvPicPr>
        <xdr:cNvPr id="1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6875" y="171450"/>
          <a:ext cx="27241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260350</xdr:colOff>
      <xdr:row>2</xdr:row>
      <xdr:rowOff>303530</xdr:rowOff>
    </xdr:to>
    <xdr:pic>
      <xdr:nvPicPr>
        <xdr:cNvPr id="1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70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260350</xdr:colOff>
      <xdr:row>2</xdr:row>
      <xdr:rowOff>303530</xdr:rowOff>
    </xdr:to>
    <xdr:pic>
      <xdr:nvPicPr>
        <xdr:cNvPr id="1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70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260350</xdr:colOff>
      <xdr:row>2</xdr:row>
      <xdr:rowOff>303530</xdr:rowOff>
    </xdr:to>
    <xdr:pic>
      <xdr:nvPicPr>
        <xdr:cNvPr id="1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70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260350</xdr:colOff>
      <xdr:row>2</xdr:row>
      <xdr:rowOff>303530</xdr:rowOff>
    </xdr:to>
    <xdr:pic>
      <xdr:nvPicPr>
        <xdr:cNvPr id="1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70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254635</xdr:colOff>
      <xdr:row>2</xdr:row>
      <xdr:rowOff>303530</xdr:rowOff>
    </xdr:to>
    <xdr:pic>
      <xdr:nvPicPr>
        <xdr:cNvPr id="1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131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255905</xdr:colOff>
      <xdr:row>2</xdr:row>
      <xdr:rowOff>303530</xdr:rowOff>
    </xdr:to>
    <xdr:pic>
      <xdr:nvPicPr>
        <xdr:cNvPr id="1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25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302895</xdr:colOff>
      <xdr:row>3</xdr:row>
      <xdr:rowOff>0</xdr:rowOff>
    </xdr:to>
    <xdr:pic>
      <xdr:nvPicPr>
        <xdr:cNvPr id="1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6477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264160</xdr:colOff>
      <xdr:row>3</xdr:row>
      <xdr:rowOff>0</xdr:rowOff>
    </xdr:to>
    <xdr:pic>
      <xdr:nvPicPr>
        <xdr:cNvPr id="1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6477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264160</xdr:colOff>
      <xdr:row>3</xdr:row>
      <xdr:rowOff>0</xdr:rowOff>
    </xdr:to>
    <xdr:pic>
      <xdr:nvPicPr>
        <xdr:cNvPr id="1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6477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171450</xdr:rowOff>
    </xdr:to>
    <xdr:pic>
      <xdr:nvPicPr>
        <xdr:cNvPr id="1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2</xdr:row>
      <xdr:rowOff>0</xdr:rowOff>
    </xdr:from>
    <xdr:to>
      <xdr:col>5</xdr:col>
      <xdr:colOff>700405</xdr:colOff>
      <xdr:row>2</xdr:row>
      <xdr:rowOff>172720</xdr:rowOff>
    </xdr:to>
    <xdr:pic>
      <xdr:nvPicPr>
        <xdr:cNvPr id="1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647700"/>
          <a:ext cx="30797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3</xdr:row>
      <xdr:rowOff>17780</xdr:rowOff>
    </xdr:to>
    <xdr:pic>
      <xdr:nvPicPr>
        <xdr:cNvPr id="1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3</xdr:row>
      <xdr:rowOff>17780</xdr:rowOff>
    </xdr:to>
    <xdr:pic>
      <xdr:nvPicPr>
        <xdr:cNvPr id="1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1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1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2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2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199390</xdr:rowOff>
    </xdr:to>
    <xdr:pic>
      <xdr:nvPicPr>
        <xdr:cNvPr id="2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3</xdr:row>
      <xdr:rowOff>17780</xdr:rowOff>
    </xdr:to>
    <xdr:pic>
      <xdr:nvPicPr>
        <xdr:cNvPr id="2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303530</xdr:rowOff>
    </xdr:to>
    <xdr:pic>
      <xdr:nvPicPr>
        <xdr:cNvPr id="2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187960</xdr:rowOff>
    </xdr:to>
    <xdr:pic>
      <xdr:nvPicPr>
        <xdr:cNvPr id="2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3</xdr:row>
      <xdr:rowOff>6985</xdr:rowOff>
    </xdr:to>
    <xdr:pic>
      <xdr:nvPicPr>
        <xdr:cNvPr id="2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</xdr:row>
      <xdr:rowOff>0</xdr:rowOff>
    </xdr:from>
    <xdr:to>
      <xdr:col>3</xdr:col>
      <xdr:colOff>256540</xdr:colOff>
      <xdr:row>2</xdr:row>
      <xdr:rowOff>292100</xdr:rowOff>
    </xdr:to>
    <xdr:pic>
      <xdr:nvPicPr>
        <xdr:cNvPr id="2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647700"/>
          <a:ext cx="32321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3</xdr:row>
      <xdr:rowOff>17780</xdr:rowOff>
    </xdr:to>
    <xdr:pic>
      <xdr:nvPicPr>
        <xdr:cNvPr id="2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3</xdr:row>
      <xdr:rowOff>17780</xdr:rowOff>
    </xdr:to>
    <xdr:pic>
      <xdr:nvPicPr>
        <xdr:cNvPr id="2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199390</xdr:rowOff>
    </xdr:to>
    <xdr:pic>
      <xdr:nvPicPr>
        <xdr:cNvPr id="2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3</xdr:row>
      <xdr:rowOff>17780</xdr:rowOff>
    </xdr:to>
    <xdr:pic>
      <xdr:nvPicPr>
        <xdr:cNvPr id="2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2</xdr:row>
      <xdr:rowOff>187960</xdr:rowOff>
    </xdr:to>
    <xdr:pic>
      <xdr:nvPicPr>
        <xdr:cNvPr id="2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2</xdr:row>
      <xdr:rowOff>0</xdr:rowOff>
    </xdr:from>
    <xdr:to>
      <xdr:col>1</xdr:col>
      <xdr:colOff>568960</xdr:colOff>
      <xdr:row>3</xdr:row>
      <xdr:rowOff>6985</xdr:rowOff>
    </xdr:to>
    <xdr:pic>
      <xdr:nvPicPr>
        <xdr:cNvPr id="2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6477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972820</xdr:colOff>
      <xdr:row>7</xdr:row>
      <xdr:rowOff>303530</xdr:rowOff>
    </xdr:to>
    <xdr:pic>
      <xdr:nvPicPr>
        <xdr:cNvPr id="2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1</xdr:col>
      <xdr:colOff>986790</xdr:colOff>
      <xdr:row>7</xdr:row>
      <xdr:rowOff>303530</xdr:rowOff>
    </xdr:to>
    <xdr:pic>
      <xdr:nvPicPr>
        <xdr:cNvPr id="2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22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</xdr:row>
      <xdr:rowOff>0</xdr:rowOff>
    </xdr:from>
    <xdr:to>
      <xdr:col>1</xdr:col>
      <xdr:colOff>968375</xdr:colOff>
      <xdr:row>7</xdr:row>
      <xdr:rowOff>303530</xdr:rowOff>
    </xdr:to>
    <xdr:pic>
      <xdr:nvPicPr>
        <xdr:cNvPr id="2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22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5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5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5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5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5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5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5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5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6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6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6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</xdr:row>
      <xdr:rowOff>0</xdr:rowOff>
    </xdr:from>
    <xdr:to>
      <xdr:col>1</xdr:col>
      <xdr:colOff>1019175</xdr:colOff>
      <xdr:row>3</xdr:row>
      <xdr:rowOff>188595</xdr:rowOff>
    </xdr:to>
    <xdr:pic>
      <xdr:nvPicPr>
        <xdr:cNvPr id="236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36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36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36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36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36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4</xdr:row>
      <xdr:rowOff>171450</xdr:rowOff>
    </xdr:from>
    <xdr:to>
      <xdr:col>1</xdr:col>
      <xdr:colOff>971550</xdr:colOff>
      <xdr:row>5</xdr:row>
      <xdr:rowOff>158750</xdr:rowOff>
    </xdr:to>
    <xdr:pic>
      <xdr:nvPicPr>
        <xdr:cNvPr id="236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44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7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7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7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7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7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7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7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7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7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7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8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</xdr:row>
      <xdr:rowOff>0</xdr:rowOff>
    </xdr:from>
    <xdr:to>
      <xdr:col>1</xdr:col>
      <xdr:colOff>1019175</xdr:colOff>
      <xdr:row>3</xdr:row>
      <xdr:rowOff>188595</xdr:rowOff>
    </xdr:to>
    <xdr:pic>
      <xdr:nvPicPr>
        <xdr:cNvPr id="238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38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38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38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4</xdr:row>
      <xdr:rowOff>171450</xdr:rowOff>
    </xdr:from>
    <xdr:to>
      <xdr:col>1</xdr:col>
      <xdr:colOff>971550</xdr:colOff>
      <xdr:row>5</xdr:row>
      <xdr:rowOff>158750</xdr:rowOff>
    </xdr:to>
    <xdr:pic>
      <xdr:nvPicPr>
        <xdr:cNvPr id="238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44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8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8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8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8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9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9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9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39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9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9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39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</xdr:row>
      <xdr:rowOff>0</xdr:rowOff>
    </xdr:from>
    <xdr:to>
      <xdr:col>1</xdr:col>
      <xdr:colOff>1019175</xdr:colOff>
      <xdr:row>3</xdr:row>
      <xdr:rowOff>188595</xdr:rowOff>
    </xdr:to>
    <xdr:pic>
      <xdr:nvPicPr>
        <xdr:cNvPr id="239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39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39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40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40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40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4</xdr:row>
      <xdr:rowOff>171450</xdr:rowOff>
    </xdr:from>
    <xdr:to>
      <xdr:col>1</xdr:col>
      <xdr:colOff>971550</xdr:colOff>
      <xdr:row>5</xdr:row>
      <xdr:rowOff>158750</xdr:rowOff>
    </xdr:to>
    <xdr:pic>
      <xdr:nvPicPr>
        <xdr:cNvPr id="240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44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40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40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40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40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40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40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41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188595</xdr:rowOff>
    </xdr:to>
    <xdr:pic>
      <xdr:nvPicPr>
        <xdr:cNvPr id="241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41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41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188595</xdr:rowOff>
    </xdr:to>
    <xdr:pic>
      <xdr:nvPicPr>
        <xdr:cNvPr id="241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</xdr:row>
      <xdr:rowOff>0</xdr:rowOff>
    </xdr:from>
    <xdr:to>
      <xdr:col>1</xdr:col>
      <xdr:colOff>1019175</xdr:colOff>
      <xdr:row>3</xdr:row>
      <xdr:rowOff>188595</xdr:rowOff>
    </xdr:to>
    <xdr:pic>
      <xdr:nvPicPr>
        <xdr:cNvPr id="241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95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41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</xdr:row>
      <xdr:rowOff>0</xdr:rowOff>
    </xdr:from>
    <xdr:to>
      <xdr:col>1</xdr:col>
      <xdr:colOff>989330</xdr:colOff>
      <xdr:row>3</xdr:row>
      <xdr:rowOff>304800</xdr:rowOff>
    </xdr:to>
    <xdr:pic>
      <xdr:nvPicPr>
        <xdr:cNvPr id="241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9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1</xdr:col>
      <xdr:colOff>971550</xdr:colOff>
      <xdr:row>3</xdr:row>
      <xdr:rowOff>304800</xdr:rowOff>
    </xdr:to>
    <xdr:pic>
      <xdr:nvPicPr>
        <xdr:cNvPr id="241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95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641350</xdr:colOff>
      <xdr:row>4</xdr:row>
      <xdr:rowOff>19050</xdr:rowOff>
    </xdr:from>
    <xdr:to>
      <xdr:col>1</xdr:col>
      <xdr:colOff>946150</xdr:colOff>
      <xdr:row>5</xdr:row>
      <xdr:rowOff>6350</xdr:rowOff>
    </xdr:to>
    <xdr:pic>
      <xdr:nvPicPr>
        <xdr:cNvPr id="241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6150" y="1289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4</xdr:row>
      <xdr:rowOff>171450</xdr:rowOff>
    </xdr:from>
    <xdr:to>
      <xdr:col>1</xdr:col>
      <xdr:colOff>971550</xdr:colOff>
      <xdr:row>5</xdr:row>
      <xdr:rowOff>158750</xdr:rowOff>
    </xdr:to>
    <xdr:pic>
      <xdr:nvPicPr>
        <xdr:cNvPr id="242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44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382270</xdr:colOff>
      <xdr:row>3</xdr:row>
      <xdr:rowOff>0</xdr:rowOff>
    </xdr:from>
    <xdr:to>
      <xdr:col>5</xdr:col>
      <xdr:colOff>683260</xdr:colOff>
      <xdr:row>3</xdr:row>
      <xdr:rowOff>172720</xdr:rowOff>
    </xdr:to>
    <xdr:pic>
      <xdr:nvPicPr>
        <xdr:cNvPr id="2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7675" y="952500"/>
          <a:ext cx="30099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3</xdr:row>
      <xdr:rowOff>0</xdr:rowOff>
    </xdr:from>
    <xdr:to>
      <xdr:col>5</xdr:col>
      <xdr:colOff>694055</xdr:colOff>
      <xdr:row>3</xdr:row>
      <xdr:rowOff>172720</xdr:rowOff>
    </xdr:to>
    <xdr:pic>
      <xdr:nvPicPr>
        <xdr:cNvPr id="2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9525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382270</xdr:colOff>
      <xdr:row>4</xdr:row>
      <xdr:rowOff>0</xdr:rowOff>
    </xdr:from>
    <xdr:to>
      <xdr:col>5</xdr:col>
      <xdr:colOff>683260</xdr:colOff>
      <xdr:row>4</xdr:row>
      <xdr:rowOff>172720</xdr:rowOff>
    </xdr:to>
    <xdr:pic>
      <xdr:nvPicPr>
        <xdr:cNvPr id="2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7675" y="1270000"/>
          <a:ext cx="30099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0</xdr:rowOff>
    </xdr:from>
    <xdr:to>
      <xdr:col>5</xdr:col>
      <xdr:colOff>694055</xdr:colOff>
      <xdr:row>4</xdr:row>
      <xdr:rowOff>172720</xdr:rowOff>
    </xdr:to>
    <xdr:pic>
      <xdr:nvPicPr>
        <xdr:cNvPr id="2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270000"/>
          <a:ext cx="30162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111</xdr:row>
      <xdr:rowOff>171450</xdr:rowOff>
    </xdr:from>
    <xdr:to>
      <xdr:col>1</xdr:col>
      <xdr:colOff>407035</xdr:colOff>
      <xdr:row>112</xdr:row>
      <xdr:rowOff>42545</xdr:rowOff>
    </xdr:to>
    <xdr:pic>
      <xdr:nvPicPr>
        <xdr:cNvPr id="2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035" y="3541395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6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6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7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7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7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7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7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7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7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7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7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144</xdr:row>
      <xdr:rowOff>0</xdr:rowOff>
    </xdr:from>
    <xdr:to>
      <xdr:col>1</xdr:col>
      <xdr:colOff>1019175</xdr:colOff>
      <xdr:row>144</xdr:row>
      <xdr:rowOff>188595</xdr:rowOff>
    </xdr:to>
    <xdr:pic>
      <xdr:nvPicPr>
        <xdr:cNvPr id="247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304800</xdr:rowOff>
    </xdr:to>
    <xdr:pic>
      <xdr:nvPicPr>
        <xdr:cNvPr id="248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304800</xdr:rowOff>
    </xdr:to>
    <xdr:pic>
      <xdr:nvPicPr>
        <xdr:cNvPr id="248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304800</xdr:rowOff>
    </xdr:to>
    <xdr:pic>
      <xdr:nvPicPr>
        <xdr:cNvPr id="248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304800</xdr:rowOff>
    </xdr:to>
    <xdr:pic>
      <xdr:nvPicPr>
        <xdr:cNvPr id="248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304800</xdr:rowOff>
    </xdr:to>
    <xdr:pic>
      <xdr:nvPicPr>
        <xdr:cNvPr id="248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145</xdr:row>
      <xdr:rowOff>171450</xdr:rowOff>
    </xdr:from>
    <xdr:to>
      <xdr:col>1</xdr:col>
      <xdr:colOff>971550</xdr:colOff>
      <xdr:row>146</xdr:row>
      <xdr:rowOff>158750</xdr:rowOff>
    </xdr:to>
    <xdr:pic>
      <xdr:nvPicPr>
        <xdr:cNvPr id="248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4620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8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8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8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8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9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9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9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49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9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9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49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144</xdr:row>
      <xdr:rowOff>0</xdr:rowOff>
    </xdr:from>
    <xdr:to>
      <xdr:col>1</xdr:col>
      <xdr:colOff>1019175</xdr:colOff>
      <xdr:row>144</xdr:row>
      <xdr:rowOff>188595</xdr:rowOff>
    </xdr:to>
    <xdr:pic>
      <xdr:nvPicPr>
        <xdr:cNvPr id="249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304800</xdr:rowOff>
    </xdr:to>
    <xdr:pic>
      <xdr:nvPicPr>
        <xdr:cNvPr id="249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304800</xdr:rowOff>
    </xdr:to>
    <xdr:pic>
      <xdr:nvPicPr>
        <xdr:cNvPr id="249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304800</xdr:rowOff>
    </xdr:to>
    <xdr:pic>
      <xdr:nvPicPr>
        <xdr:cNvPr id="250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145</xdr:row>
      <xdr:rowOff>171450</xdr:rowOff>
    </xdr:from>
    <xdr:to>
      <xdr:col>1</xdr:col>
      <xdr:colOff>971550</xdr:colOff>
      <xdr:row>146</xdr:row>
      <xdr:rowOff>158750</xdr:rowOff>
    </xdr:to>
    <xdr:pic>
      <xdr:nvPicPr>
        <xdr:cNvPr id="250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4620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50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50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0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0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0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0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50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50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1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1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1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144</xdr:row>
      <xdr:rowOff>0</xdr:rowOff>
    </xdr:from>
    <xdr:to>
      <xdr:col>1</xdr:col>
      <xdr:colOff>1019175</xdr:colOff>
      <xdr:row>144</xdr:row>
      <xdr:rowOff>188595</xdr:rowOff>
    </xdr:to>
    <xdr:pic>
      <xdr:nvPicPr>
        <xdr:cNvPr id="251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304800</xdr:rowOff>
    </xdr:to>
    <xdr:pic>
      <xdr:nvPicPr>
        <xdr:cNvPr id="251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304800</xdr:rowOff>
    </xdr:to>
    <xdr:pic>
      <xdr:nvPicPr>
        <xdr:cNvPr id="251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304800</xdr:rowOff>
    </xdr:to>
    <xdr:pic>
      <xdr:nvPicPr>
        <xdr:cNvPr id="251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304800</xdr:rowOff>
    </xdr:to>
    <xdr:pic>
      <xdr:nvPicPr>
        <xdr:cNvPr id="251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145</xdr:row>
      <xdr:rowOff>171450</xdr:rowOff>
    </xdr:from>
    <xdr:to>
      <xdr:col>1</xdr:col>
      <xdr:colOff>971550</xdr:colOff>
      <xdr:row>146</xdr:row>
      <xdr:rowOff>158750</xdr:rowOff>
    </xdr:to>
    <xdr:pic>
      <xdr:nvPicPr>
        <xdr:cNvPr id="251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4620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144</xdr:row>
      <xdr:rowOff>0</xdr:rowOff>
    </xdr:from>
    <xdr:to>
      <xdr:col>1</xdr:col>
      <xdr:colOff>989330</xdr:colOff>
      <xdr:row>144</xdr:row>
      <xdr:rowOff>188595</xdr:rowOff>
    </xdr:to>
    <xdr:pic>
      <xdr:nvPicPr>
        <xdr:cNvPr id="251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4572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144</xdr:row>
      <xdr:rowOff>0</xdr:rowOff>
    </xdr:from>
    <xdr:to>
      <xdr:col>1</xdr:col>
      <xdr:colOff>971550</xdr:colOff>
      <xdr:row>144</xdr:row>
      <xdr:rowOff>188595</xdr:rowOff>
    </xdr:to>
    <xdr:pic>
      <xdr:nvPicPr>
        <xdr:cNvPr id="252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4572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2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2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2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2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2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2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2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2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2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3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3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226</xdr:row>
      <xdr:rowOff>0</xdr:rowOff>
    </xdr:from>
    <xdr:to>
      <xdr:col>1</xdr:col>
      <xdr:colOff>1019175</xdr:colOff>
      <xdr:row>226</xdr:row>
      <xdr:rowOff>188595</xdr:rowOff>
    </xdr:to>
    <xdr:pic>
      <xdr:nvPicPr>
        <xdr:cNvPr id="253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304800</xdr:rowOff>
    </xdr:to>
    <xdr:pic>
      <xdr:nvPicPr>
        <xdr:cNvPr id="253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304800</xdr:rowOff>
    </xdr:to>
    <xdr:pic>
      <xdr:nvPicPr>
        <xdr:cNvPr id="253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304800</xdr:rowOff>
    </xdr:to>
    <xdr:pic>
      <xdr:nvPicPr>
        <xdr:cNvPr id="253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304800</xdr:rowOff>
    </xdr:to>
    <xdr:pic>
      <xdr:nvPicPr>
        <xdr:cNvPr id="253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304800</xdr:rowOff>
    </xdr:to>
    <xdr:pic>
      <xdr:nvPicPr>
        <xdr:cNvPr id="253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227</xdr:row>
      <xdr:rowOff>171450</xdr:rowOff>
    </xdr:from>
    <xdr:to>
      <xdr:col>1</xdr:col>
      <xdr:colOff>971550</xdr:colOff>
      <xdr:row>228</xdr:row>
      <xdr:rowOff>158750</xdr:rowOff>
    </xdr:to>
    <xdr:pic>
      <xdr:nvPicPr>
        <xdr:cNvPr id="253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72243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3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4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4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4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4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4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4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4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4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4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4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226</xdr:row>
      <xdr:rowOff>0</xdr:rowOff>
    </xdr:from>
    <xdr:to>
      <xdr:col>1</xdr:col>
      <xdr:colOff>1019175</xdr:colOff>
      <xdr:row>226</xdr:row>
      <xdr:rowOff>188595</xdr:rowOff>
    </xdr:to>
    <xdr:pic>
      <xdr:nvPicPr>
        <xdr:cNvPr id="255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304800</xdr:rowOff>
    </xdr:to>
    <xdr:pic>
      <xdr:nvPicPr>
        <xdr:cNvPr id="255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304800</xdr:rowOff>
    </xdr:to>
    <xdr:pic>
      <xdr:nvPicPr>
        <xdr:cNvPr id="255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304800</xdr:rowOff>
    </xdr:to>
    <xdr:pic>
      <xdr:nvPicPr>
        <xdr:cNvPr id="255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227</xdr:row>
      <xdr:rowOff>171450</xdr:rowOff>
    </xdr:from>
    <xdr:to>
      <xdr:col>1</xdr:col>
      <xdr:colOff>971550</xdr:colOff>
      <xdr:row>228</xdr:row>
      <xdr:rowOff>158750</xdr:rowOff>
    </xdr:to>
    <xdr:pic>
      <xdr:nvPicPr>
        <xdr:cNvPr id="255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72243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5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5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5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5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5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6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6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6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6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6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6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226</xdr:row>
      <xdr:rowOff>0</xdr:rowOff>
    </xdr:from>
    <xdr:to>
      <xdr:col>1</xdr:col>
      <xdr:colOff>1019175</xdr:colOff>
      <xdr:row>226</xdr:row>
      <xdr:rowOff>188595</xdr:rowOff>
    </xdr:to>
    <xdr:pic>
      <xdr:nvPicPr>
        <xdr:cNvPr id="256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304800</xdr:rowOff>
    </xdr:to>
    <xdr:pic>
      <xdr:nvPicPr>
        <xdr:cNvPr id="256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304800</xdr:rowOff>
    </xdr:to>
    <xdr:pic>
      <xdr:nvPicPr>
        <xdr:cNvPr id="256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304800</xdr:rowOff>
    </xdr:to>
    <xdr:pic>
      <xdr:nvPicPr>
        <xdr:cNvPr id="256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304800</xdr:rowOff>
    </xdr:to>
    <xdr:pic>
      <xdr:nvPicPr>
        <xdr:cNvPr id="257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7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226</xdr:row>
      <xdr:rowOff>0</xdr:rowOff>
    </xdr:from>
    <xdr:to>
      <xdr:col>1</xdr:col>
      <xdr:colOff>989330</xdr:colOff>
      <xdr:row>226</xdr:row>
      <xdr:rowOff>188595</xdr:rowOff>
    </xdr:to>
    <xdr:pic>
      <xdr:nvPicPr>
        <xdr:cNvPr id="257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71755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7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7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7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7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226</xdr:row>
      <xdr:rowOff>0</xdr:rowOff>
    </xdr:from>
    <xdr:to>
      <xdr:col>1</xdr:col>
      <xdr:colOff>971550</xdr:colOff>
      <xdr:row>226</xdr:row>
      <xdr:rowOff>188595</xdr:rowOff>
    </xdr:to>
    <xdr:pic>
      <xdr:nvPicPr>
        <xdr:cNvPr id="257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71755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8025</xdr:colOff>
      <xdr:row>289</xdr:row>
      <xdr:rowOff>0</xdr:rowOff>
    </xdr:from>
    <xdr:to>
      <xdr:col>4</xdr:col>
      <xdr:colOff>310999</xdr:colOff>
      <xdr:row>289</xdr:row>
      <xdr:rowOff>291703</xdr:rowOff>
    </xdr:to>
    <xdr:pic>
      <xdr:nvPicPr>
        <xdr:cNvPr id="257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3581400" y="91757500"/>
          <a:ext cx="302895" cy="291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8025</xdr:colOff>
      <xdr:row>289</xdr:row>
      <xdr:rowOff>0</xdr:rowOff>
    </xdr:from>
    <xdr:to>
      <xdr:col>4</xdr:col>
      <xdr:colOff>310999</xdr:colOff>
      <xdr:row>289</xdr:row>
      <xdr:rowOff>291703</xdr:rowOff>
    </xdr:to>
    <xdr:pic>
      <xdr:nvPicPr>
        <xdr:cNvPr id="257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3581400" y="91757500"/>
          <a:ext cx="302895" cy="291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686057</xdr:colOff>
      <xdr:row>290</xdr:row>
      <xdr:rowOff>0</xdr:rowOff>
    </xdr:from>
    <xdr:to>
      <xdr:col>1</xdr:col>
      <xdr:colOff>987646</xdr:colOff>
      <xdr:row>290</xdr:row>
      <xdr:rowOff>177403</xdr:rowOff>
    </xdr:to>
    <xdr:pic>
      <xdr:nvPicPr>
        <xdr:cNvPr id="258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90600" y="92075000"/>
          <a:ext cx="30162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686057</xdr:colOff>
      <xdr:row>290</xdr:row>
      <xdr:rowOff>0</xdr:rowOff>
    </xdr:from>
    <xdr:to>
      <xdr:col>1</xdr:col>
      <xdr:colOff>987646</xdr:colOff>
      <xdr:row>290</xdr:row>
      <xdr:rowOff>177403</xdr:rowOff>
    </xdr:to>
    <xdr:pic>
      <xdr:nvPicPr>
        <xdr:cNvPr id="258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90600" y="92075000"/>
          <a:ext cx="30162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665337</xdr:colOff>
      <xdr:row>290</xdr:row>
      <xdr:rowOff>0</xdr:rowOff>
    </xdr:from>
    <xdr:to>
      <xdr:col>1</xdr:col>
      <xdr:colOff>971530</xdr:colOff>
      <xdr:row>290</xdr:row>
      <xdr:rowOff>177403</xdr:rowOff>
    </xdr:to>
    <xdr:pic>
      <xdr:nvPicPr>
        <xdr:cNvPr id="258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69645" y="92075000"/>
          <a:ext cx="30607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665337</xdr:colOff>
      <xdr:row>290</xdr:row>
      <xdr:rowOff>0</xdr:rowOff>
    </xdr:from>
    <xdr:to>
      <xdr:col>1</xdr:col>
      <xdr:colOff>971530</xdr:colOff>
      <xdr:row>290</xdr:row>
      <xdr:rowOff>177403</xdr:rowOff>
    </xdr:to>
    <xdr:pic>
      <xdr:nvPicPr>
        <xdr:cNvPr id="258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69645" y="92075000"/>
          <a:ext cx="30607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665337</xdr:colOff>
      <xdr:row>290</xdr:row>
      <xdr:rowOff>0</xdr:rowOff>
    </xdr:from>
    <xdr:to>
      <xdr:col>1</xdr:col>
      <xdr:colOff>971530</xdr:colOff>
      <xdr:row>290</xdr:row>
      <xdr:rowOff>177403</xdr:rowOff>
    </xdr:to>
    <xdr:pic>
      <xdr:nvPicPr>
        <xdr:cNvPr id="258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69645" y="92075000"/>
          <a:ext cx="30607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665337</xdr:colOff>
      <xdr:row>290</xdr:row>
      <xdr:rowOff>0</xdr:rowOff>
    </xdr:from>
    <xdr:to>
      <xdr:col>1</xdr:col>
      <xdr:colOff>971530</xdr:colOff>
      <xdr:row>290</xdr:row>
      <xdr:rowOff>177403</xdr:rowOff>
    </xdr:to>
    <xdr:pic>
      <xdr:nvPicPr>
        <xdr:cNvPr id="258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69645" y="92075000"/>
          <a:ext cx="30607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686057</xdr:colOff>
      <xdr:row>290</xdr:row>
      <xdr:rowOff>0</xdr:rowOff>
    </xdr:from>
    <xdr:to>
      <xdr:col>1</xdr:col>
      <xdr:colOff>987646</xdr:colOff>
      <xdr:row>290</xdr:row>
      <xdr:rowOff>177403</xdr:rowOff>
    </xdr:to>
    <xdr:pic>
      <xdr:nvPicPr>
        <xdr:cNvPr id="258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90600" y="92075000"/>
          <a:ext cx="30162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686057</xdr:colOff>
      <xdr:row>290</xdr:row>
      <xdr:rowOff>0</xdr:rowOff>
    </xdr:from>
    <xdr:to>
      <xdr:col>1</xdr:col>
      <xdr:colOff>987646</xdr:colOff>
      <xdr:row>290</xdr:row>
      <xdr:rowOff>177403</xdr:rowOff>
    </xdr:to>
    <xdr:pic>
      <xdr:nvPicPr>
        <xdr:cNvPr id="258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90600" y="92075000"/>
          <a:ext cx="30162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665337</xdr:colOff>
      <xdr:row>290</xdr:row>
      <xdr:rowOff>0</xdr:rowOff>
    </xdr:from>
    <xdr:to>
      <xdr:col>1</xdr:col>
      <xdr:colOff>971530</xdr:colOff>
      <xdr:row>290</xdr:row>
      <xdr:rowOff>177403</xdr:rowOff>
    </xdr:to>
    <xdr:pic>
      <xdr:nvPicPr>
        <xdr:cNvPr id="258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69645" y="92075000"/>
          <a:ext cx="30607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665337</xdr:colOff>
      <xdr:row>290</xdr:row>
      <xdr:rowOff>0</xdr:rowOff>
    </xdr:from>
    <xdr:to>
      <xdr:col>1</xdr:col>
      <xdr:colOff>971530</xdr:colOff>
      <xdr:row>290</xdr:row>
      <xdr:rowOff>177403</xdr:rowOff>
    </xdr:to>
    <xdr:pic>
      <xdr:nvPicPr>
        <xdr:cNvPr id="258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69645" y="92075000"/>
          <a:ext cx="30607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665337</xdr:colOff>
      <xdr:row>290</xdr:row>
      <xdr:rowOff>0</xdr:rowOff>
    </xdr:from>
    <xdr:to>
      <xdr:col>1</xdr:col>
      <xdr:colOff>971530</xdr:colOff>
      <xdr:row>290</xdr:row>
      <xdr:rowOff>177403</xdr:rowOff>
    </xdr:to>
    <xdr:pic>
      <xdr:nvPicPr>
        <xdr:cNvPr id="259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69645" y="92075000"/>
          <a:ext cx="30607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713683</xdr:colOff>
      <xdr:row>290</xdr:row>
      <xdr:rowOff>0</xdr:rowOff>
    </xdr:from>
    <xdr:to>
      <xdr:col>1</xdr:col>
      <xdr:colOff>1017574</xdr:colOff>
      <xdr:row>290</xdr:row>
      <xdr:rowOff>177403</xdr:rowOff>
    </xdr:to>
    <xdr:pic>
      <xdr:nvPicPr>
        <xdr:cNvPr id="259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17905" y="92075000"/>
          <a:ext cx="30416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686057</xdr:colOff>
      <xdr:row>290</xdr:row>
      <xdr:rowOff>0</xdr:rowOff>
    </xdr:from>
    <xdr:to>
      <xdr:col>1</xdr:col>
      <xdr:colOff>987646</xdr:colOff>
      <xdr:row>290</xdr:row>
      <xdr:rowOff>0</xdr:rowOff>
    </xdr:to>
    <xdr:pic>
      <xdr:nvPicPr>
        <xdr:cNvPr id="259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90600" y="92075000"/>
          <a:ext cx="3016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686057</xdr:colOff>
      <xdr:row>290</xdr:row>
      <xdr:rowOff>0</xdr:rowOff>
    </xdr:from>
    <xdr:to>
      <xdr:col>1</xdr:col>
      <xdr:colOff>987646</xdr:colOff>
      <xdr:row>290</xdr:row>
      <xdr:rowOff>0</xdr:rowOff>
    </xdr:to>
    <xdr:pic>
      <xdr:nvPicPr>
        <xdr:cNvPr id="259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990600" y="92075000"/>
          <a:ext cx="3016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599927</xdr:colOff>
      <xdr:row>290</xdr:row>
      <xdr:rowOff>152400</xdr:rowOff>
    </xdr:from>
    <xdr:to>
      <xdr:col>4</xdr:col>
      <xdr:colOff>902900</xdr:colOff>
      <xdr:row>290</xdr:row>
      <xdr:rowOff>152400</xdr:rowOff>
    </xdr:to>
    <xdr:pic>
      <xdr:nvPicPr>
        <xdr:cNvPr id="259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4173220" y="92227400"/>
          <a:ext cx="30289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246961</xdr:colOff>
      <xdr:row>290</xdr:row>
      <xdr:rowOff>0</xdr:rowOff>
    </xdr:from>
    <xdr:to>
      <xdr:col>3</xdr:col>
      <xdr:colOff>551781</xdr:colOff>
      <xdr:row>290</xdr:row>
      <xdr:rowOff>0</xdr:rowOff>
    </xdr:to>
    <xdr:pic>
      <xdr:nvPicPr>
        <xdr:cNvPr id="259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3134360" y="92075000"/>
          <a:ext cx="3048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4</xdr:col>
      <xdr:colOff>9525</xdr:colOff>
      <xdr:row>291</xdr:row>
      <xdr:rowOff>171450</xdr:rowOff>
    </xdr:from>
    <xdr:to>
      <xdr:col>4</xdr:col>
      <xdr:colOff>312420</xdr:colOff>
      <xdr:row>292</xdr:row>
      <xdr:rowOff>157480</xdr:rowOff>
    </xdr:to>
    <xdr:pic>
      <xdr:nvPicPr>
        <xdr:cNvPr id="2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305" y="9256395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291</xdr:row>
      <xdr:rowOff>171450</xdr:rowOff>
    </xdr:from>
    <xdr:to>
      <xdr:col>4</xdr:col>
      <xdr:colOff>312420</xdr:colOff>
      <xdr:row>292</xdr:row>
      <xdr:rowOff>157480</xdr:rowOff>
    </xdr:to>
    <xdr:pic>
      <xdr:nvPicPr>
        <xdr:cNvPr id="2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305" y="9256395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293</xdr:row>
      <xdr:rowOff>0</xdr:rowOff>
    </xdr:from>
    <xdr:to>
      <xdr:col>1</xdr:col>
      <xdr:colOff>989330</xdr:colOff>
      <xdr:row>293</xdr:row>
      <xdr:rowOff>188595</xdr:rowOff>
    </xdr:to>
    <xdr:pic>
      <xdr:nvPicPr>
        <xdr:cNvPr id="2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1235" y="9302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293</xdr:row>
      <xdr:rowOff>0</xdr:rowOff>
    </xdr:from>
    <xdr:to>
      <xdr:col>1</xdr:col>
      <xdr:colOff>989330</xdr:colOff>
      <xdr:row>293</xdr:row>
      <xdr:rowOff>188595</xdr:rowOff>
    </xdr:to>
    <xdr:pic>
      <xdr:nvPicPr>
        <xdr:cNvPr id="2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1235" y="9302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188595</xdr:rowOff>
    </xdr:to>
    <xdr:pic>
      <xdr:nvPicPr>
        <xdr:cNvPr id="2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188595</xdr:rowOff>
    </xdr:to>
    <xdr:pic>
      <xdr:nvPicPr>
        <xdr:cNvPr id="2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188595</xdr:rowOff>
    </xdr:to>
    <xdr:pic>
      <xdr:nvPicPr>
        <xdr:cNvPr id="2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188595</xdr:rowOff>
    </xdr:to>
    <xdr:pic>
      <xdr:nvPicPr>
        <xdr:cNvPr id="2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293</xdr:row>
      <xdr:rowOff>0</xdr:rowOff>
    </xdr:from>
    <xdr:to>
      <xdr:col>1</xdr:col>
      <xdr:colOff>989330</xdr:colOff>
      <xdr:row>293</xdr:row>
      <xdr:rowOff>188595</xdr:rowOff>
    </xdr:to>
    <xdr:pic>
      <xdr:nvPicPr>
        <xdr:cNvPr id="2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1235" y="9302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293</xdr:row>
      <xdr:rowOff>0</xdr:rowOff>
    </xdr:from>
    <xdr:to>
      <xdr:col>1</xdr:col>
      <xdr:colOff>989330</xdr:colOff>
      <xdr:row>293</xdr:row>
      <xdr:rowOff>188595</xdr:rowOff>
    </xdr:to>
    <xdr:pic>
      <xdr:nvPicPr>
        <xdr:cNvPr id="2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1235" y="9302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188595</xdr:rowOff>
    </xdr:to>
    <xdr:pic>
      <xdr:nvPicPr>
        <xdr:cNvPr id="2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188595</xdr:rowOff>
    </xdr:to>
    <xdr:pic>
      <xdr:nvPicPr>
        <xdr:cNvPr id="2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188595</xdr:rowOff>
    </xdr:to>
    <xdr:pic>
      <xdr:nvPicPr>
        <xdr:cNvPr id="2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293</xdr:row>
      <xdr:rowOff>0</xdr:rowOff>
    </xdr:from>
    <xdr:to>
      <xdr:col>1</xdr:col>
      <xdr:colOff>1019175</xdr:colOff>
      <xdr:row>293</xdr:row>
      <xdr:rowOff>188595</xdr:rowOff>
    </xdr:to>
    <xdr:pic>
      <xdr:nvPicPr>
        <xdr:cNvPr id="2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9175" y="9302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293</xdr:row>
      <xdr:rowOff>0</xdr:rowOff>
    </xdr:from>
    <xdr:to>
      <xdr:col>1</xdr:col>
      <xdr:colOff>989330</xdr:colOff>
      <xdr:row>293</xdr:row>
      <xdr:rowOff>304800</xdr:rowOff>
    </xdr:to>
    <xdr:pic>
      <xdr:nvPicPr>
        <xdr:cNvPr id="2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1235" y="9302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293</xdr:row>
      <xdr:rowOff>0</xdr:rowOff>
    </xdr:from>
    <xdr:to>
      <xdr:col>1</xdr:col>
      <xdr:colOff>989330</xdr:colOff>
      <xdr:row>293</xdr:row>
      <xdr:rowOff>304800</xdr:rowOff>
    </xdr:to>
    <xdr:pic>
      <xdr:nvPicPr>
        <xdr:cNvPr id="2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1235" y="9302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304800</xdr:rowOff>
    </xdr:to>
    <xdr:pic>
      <xdr:nvPicPr>
        <xdr:cNvPr id="2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293</xdr:row>
      <xdr:rowOff>0</xdr:rowOff>
    </xdr:from>
    <xdr:to>
      <xdr:col>1</xdr:col>
      <xdr:colOff>971550</xdr:colOff>
      <xdr:row>293</xdr:row>
      <xdr:rowOff>304800</xdr:rowOff>
    </xdr:to>
    <xdr:pic>
      <xdr:nvPicPr>
        <xdr:cNvPr id="2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3027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714375</xdr:colOff>
      <xdr:row>293</xdr:row>
      <xdr:rowOff>114300</xdr:rowOff>
    </xdr:from>
    <xdr:to>
      <xdr:col>4</xdr:col>
      <xdr:colOff>1019175</xdr:colOff>
      <xdr:row>294</xdr:row>
      <xdr:rowOff>101600</xdr:rowOff>
    </xdr:to>
    <xdr:pic>
      <xdr:nvPicPr>
        <xdr:cNvPr id="2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8155" y="93141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293</xdr:row>
      <xdr:rowOff>0</xdr:rowOff>
    </xdr:from>
    <xdr:to>
      <xdr:col>3</xdr:col>
      <xdr:colOff>552450</xdr:colOff>
      <xdr:row>293</xdr:row>
      <xdr:rowOff>304800</xdr:rowOff>
    </xdr:to>
    <xdr:pic>
      <xdr:nvPicPr>
        <xdr:cNvPr id="2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5630" y="93027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301</xdr:row>
      <xdr:rowOff>0</xdr:rowOff>
    </xdr:from>
    <xdr:to>
      <xdr:col>4</xdr:col>
      <xdr:colOff>312420</xdr:colOff>
      <xdr:row>301</xdr:row>
      <xdr:rowOff>160655</xdr:rowOff>
    </xdr:to>
    <xdr:pic>
      <xdr:nvPicPr>
        <xdr:cNvPr id="2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305" y="95567500"/>
          <a:ext cx="30289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301</xdr:row>
      <xdr:rowOff>0</xdr:rowOff>
    </xdr:from>
    <xdr:to>
      <xdr:col>4</xdr:col>
      <xdr:colOff>312420</xdr:colOff>
      <xdr:row>301</xdr:row>
      <xdr:rowOff>160655</xdr:rowOff>
    </xdr:to>
    <xdr:pic>
      <xdr:nvPicPr>
        <xdr:cNvPr id="2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305" y="95567500"/>
          <a:ext cx="30289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301</xdr:row>
      <xdr:rowOff>0</xdr:rowOff>
    </xdr:from>
    <xdr:to>
      <xdr:col>1</xdr:col>
      <xdr:colOff>988695</xdr:colOff>
      <xdr:row>301</xdr:row>
      <xdr:rowOff>188595</xdr:rowOff>
    </xdr:to>
    <xdr:pic>
      <xdr:nvPicPr>
        <xdr:cNvPr id="2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9556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301</xdr:row>
      <xdr:rowOff>0</xdr:rowOff>
    </xdr:from>
    <xdr:to>
      <xdr:col>1</xdr:col>
      <xdr:colOff>988695</xdr:colOff>
      <xdr:row>301</xdr:row>
      <xdr:rowOff>188595</xdr:rowOff>
    </xdr:to>
    <xdr:pic>
      <xdr:nvPicPr>
        <xdr:cNvPr id="2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9556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188595</xdr:rowOff>
    </xdr:to>
    <xdr:pic>
      <xdr:nvPicPr>
        <xdr:cNvPr id="2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188595</xdr:rowOff>
    </xdr:to>
    <xdr:pic>
      <xdr:nvPicPr>
        <xdr:cNvPr id="2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188595</xdr:rowOff>
    </xdr:to>
    <xdr:pic>
      <xdr:nvPicPr>
        <xdr:cNvPr id="2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188595</xdr:rowOff>
    </xdr:to>
    <xdr:pic>
      <xdr:nvPicPr>
        <xdr:cNvPr id="2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301</xdr:row>
      <xdr:rowOff>0</xdr:rowOff>
    </xdr:from>
    <xdr:to>
      <xdr:col>1</xdr:col>
      <xdr:colOff>988695</xdr:colOff>
      <xdr:row>301</xdr:row>
      <xdr:rowOff>188595</xdr:rowOff>
    </xdr:to>
    <xdr:pic>
      <xdr:nvPicPr>
        <xdr:cNvPr id="2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9556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301</xdr:row>
      <xdr:rowOff>0</xdr:rowOff>
    </xdr:from>
    <xdr:to>
      <xdr:col>1</xdr:col>
      <xdr:colOff>988695</xdr:colOff>
      <xdr:row>301</xdr:row>
      <xdr:rowOff>188595</xdr:rowOff>
    </xdr:to>
    <xdr:pic>
      <xdr:nvPicPr>
        <xdr:cNvPr id="2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95567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188595</xdr:rowOff>
    </xdr:to>
    <xdr:pic>
      <xdr:nvPicPr>
        <xdr:cNvPr id="2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188595</xdr:rowOff>
    </xdr:to>
    <xdr:pic>
      <xdr:nvPicPr>
        <xdr:cNvPr id="2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188595</xdr:rowOff>
    </xdr:to>
    <xdr:pic>
      <xdr:nvPicPr>
        <xdr:cNvPr id="2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301</xdr:row>
      <xdr:rowOff>0</xdr:rowOff>
    </xdr:from>
    <xdr:to>
      <xdr:col>1</xdr:col>
      <xdr:colOff>990600</xdr:colOff>
      <xdr:row>301</xdr:row>
      <xdr:rowOff>188595</xdr:rowOff>
    </xdr:to>
    <xdr:pic>
      <xdr:nvPicPr>
        <xdr:cNvPr id="2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95567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301</xdr:row>
      <xdr:rowOff>0</xdr:rowOff>
    </xdr:from>
    <xdr:to>
      <xdr:col>1</xdr:col>
      <xdr:colOff>988695</xdr:colOff>
      <xdr:row>301</xdr:row>
      <xdr:rowOff>304800</xdr:rowOff>
    </xdr:to>
    <xdr:pic>
      <xdr:nvPicPr>
        <xdr:cNvPr id="2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9556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301</xdr:row>
      <xdr:rowOff>0</xdr:rowOff>
    </xdr:from>
    <xdr:to>
      <xdr:col>1</xdr:col>
      <xdr:colOff>988695</xdr:colOff>
      <xdr:row>301</xdr:row>
      <xdr:rowOff>304800</xdr:rowOff>
    </xdr:to>
    <xdr:pic>
      <xdr:nvPicPr>
        <xdr:cNvPr id="2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9556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304800</xdr:rowOff>
    </xdr:to>
    <xdr:pic>
      <xdr:nvPicPr>
        <xdr:cNvPr id="2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301</xdr:row>
      <xdr:rowOff>0</xdr:rowOff>
    </xdr:from>
    <xdr:to>
      <xdr:col>1</xdr:col>
      <xdr:colOff>971550</xdr:colOff>
      <xdr:row>301</xdr:row>
      <xdr:rowOff>304800</xdr:rowOff>
    </xdr:to>
    <xdr:pic>
      <xdr:nvPicPr>
        <xdr:cNvPr id="2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95567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301</xdr:row>
      <xdr:rowOff>0</xdr:rowOff>
    </xdr:from>
    <xdr:to>
      <xdr:col>4</xdr:col>
      <xdr:colOff>990600</xdr:colOff>
      <xdr:row>301</xdr:row>
      <xdr:rowOff>304800</xdr:rowOff>
    </xdr:to>
    <xdr:pic>
      <xdr:nvPicPr>
        <xdr:cNvPr id="2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9580" y="95567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301</xdr:row>
      <xdr:rowOff>0</xdr:rowOff>
    </xdr:from>
    <xdr:to>
      <xdr:col>3</xdr:col>
      <xdr:colOff>552450</xdr:colOff>
      <xdr:row>301</xdr:row>
      <xdr:rowOff>304800</xdr:rowOff>
    </xdr:to>
    <xdr:pic>
      <xdr:nvPicPr>
        <xdr:cNvPr id="2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5630" y="95567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301</xdr:row>
      <xdr:rowOff>171450</xdr:rowOff>
    </xdr:from>
    <xdr:to>
      <xdr:col>4</xdr:col>
      <xdr:colOff>312420</xdr:colOff>
      <xdr:row>302</xdr:row>
      <xdr:rowOff>14605</xdr:rowOff>
    </xdr:to>
    <xdr:pic>
      <xdr:nvPicPr>
        <xdr:cNvPr id="2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305" y="95738950"/>
          <a:ext cx="30289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301</xdr:row>
      <xdr:rowOff>171450</xdr:rowOff>
    </xdr:from>
    <xdr:to>
      <xdr:col>4</xdr:col>
      <xdr:colOff>312420</xdr:colOff>
      <xdr:row>302</xdr:row>
      <xdr:rowOff>14605</xdr:rowOff>
    </xdr:to>
    <xdr:pic>
      <xdr:nvPicPr>
        <xdr:cNvPr id="2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3305" y="95738950"/>
          <a:ext cx="302895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300</xdr:row>
      <xdr:rowOff>0</xdr:rowOff>
    </xdr:from>
    <xdr:to>
      <xdr:col>3</xdr:col>
      <xdr:colOff>552450</xdr:colOff>
      <xdr:row>300</xdr:row>
      <xdr:rowOff>304800</xdr:rowOff>
    </xdr:to>
    <xdr:pic>
      <xdr:nvPicPr>
        <xdr:cNvPr id="2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5630" y="9525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346</xdr:row>
      <xdr:rowOff>0</xdr:rowOff>
    </xdr:from>
    <xdr:to>
      <xdr:col>3</xdr:col>
      <xdr:colOff>256540</xdr:colOff>
      <xdr:row>347</xdr:row>
      <xdr:rowOff>5080</xdr:rowOff>
    </xdr:to>
    <xdr:pic>
      <xdr:nvPicPr>
        <xdr:cNvPr id="2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109855000"/>
          <a:ext cx="32321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346</xdr:row>
      <xdr:rowOff>0</xdr:rowOff>
    </xdr:from>
    <xdr:to>
      <xdr:col>3</xdr:col>
      <xdr:colOff>256540</xdr:colOff>
      <xdr:row>347</xdr:row>
      <xdr:rowOff>5080</xdr:rowOff>
    </xdr:to>
    <xdr:pic>
      <xdr:nvPicPr>
        <xdr:cNvPr id="2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109855000"/>
          <a:ext cx="32321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346</xdr:row>
      <xdr:rowOff>0</xdr:rowOff>
    </xdr:from>
    <xdr:to>
      <xdr:col>3</xdr:col>
      <xdr:colOff>256540</xdr:colOff>
      <xdr:row>347</xdr:row>
      <xdr:rowOff>5080</xdr:rowOff>
    </xdr:to>
    <xdr:pic>
      <xdr:nvPicPr>
        <xdr:cNvPr id="2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109855000"/>
          <a:ext cx="32321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346</xdr:row>
      <xdr:rowOff>0</xdr:rowOff>
    </xdr:from>
    <xdr:to>
      <xdr:col>1</xdr:col>
      <xdr:colOff>568960</xdr:colOff>
      <xdr:row>347</xdr:row>
      <xdr:rowOff>5080</xdr:rowOff>
    </xdr:to>
    <xdr:pic>
      <xdr:nvPicPr>
        <xdr:cNvPr id="2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10985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346</xdr:row>
      <xdr:rowOff>0</xdr:rowOff>
    </xdr:from>
    <xdr:to>
      <xdr:col>1</xdr:col>
      <xdr:colOff>568960</xdr:colOff>
      <xdr:row>347</xdr:row>
      <xdr:rowOff>5080</xdr:rowOff>
    </xdr:to>
    <xdr:pic>
      <xdr:nvPicPr>
        <xdr:cNvPr id="2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10985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346</xdr:row>
      <xdr:rowOff>0</xdr:rowOff>
    </xdr:from>
    <xdr:to>
      <xdr:col>1</xdr:col>
      <xdr:colOff>568960</xdr:colOff>
      <xdr:row>347</xdr:row>
      <xdr:rowOff>5080</xdr:rowOff>
    </xdr:to>
    <xdr:pic>
      <xdr:nvPicPr>
        <xdr:cNvPr id="2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10985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972820</xdr:colOff>
      <xdr:row>351</xdr:row>
      <xdr:rowOff>303530</xdr:rowOff>
    </xdr:to>
    <xdr:pic>
      <xdr:nvPicPr>
        <xdr:cNvPr id="2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351</xdr:row>
      <xdr:rowOff>0</xdr:rowOff>
    </xdr:from>
    <xdr:to>
      <xdr:col>1</xdr:col>
      <xdr:colOff>986790</xdr:colOff>
      <xdr:row>351</xdr:row>
      <xdr:rowOff>303530</xdr:rowOff>
    </xdr:to>
    <xdr:pic>
      <xdr:nvPicPr>
        <xdr:cNvPr id="2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114425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351</xdr:row>
      <xdr:rowOff>0</xdr:rowOff>
    </xdr:from>
    <xdr:to>
      <xdr:col>1</xdr:col>
      <xdr:colOff>968375</xdr:colOff>
      <xdr:row>351</xdr:row>
      <xdr:rowOff>303530</xdr:rowOff>
    </xdr:to>
    <xdr:pic>
      <xdr:nvPicPr>
        <xdr:cNvPr id="2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114425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68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69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69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69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69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69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69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69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69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69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69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347</xdr:row>
      <xdr:rowOff>0</xdr:rowOff>
    </xdr:from>
    <xdr:to>
      <xdr:col>1</xdr:col>
      <xdr:colOff>1019175</xdr:colOff>
      <xdr:row>347</xdr:row>
      <xdr:rowOff>188595</xdr:rowOff>
    </xdr:to>
    <xdr:pic>
      <xdr:nvPicPr>
        <xdr:cNvPr id="270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0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0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0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0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0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348</xdr:row>
      <xdr:rowOff>171450</xdr:rowOff>
    </xdr:from>
    <xdr:to>
      <xdr:col>1</xdr:col>
      <xdr:colOff>971550</xdr:colOff>
      <xdr:row>349</xdr:row>
      <xdr:rowOff>158750</xdr:rowOff>
    </xdr:to>
    <xdr:pic>
      <xdr:nvPicPr>
        <xdr:cNvPr id="270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066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0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0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0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1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1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1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1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1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1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1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1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347</xdr:row>
      <xdr:rowOff>0</xdr:rowOff>
    </xdr:from>
    <xdr:to>
      <xdr:col>1</xdr:col>
      <xdr:colOff>1019175</xdr:colOff>
      <xdr:row>347</xdr:row>
      <xdr:rowOff>188595</xdr:rowOff>
    </xdr:to>
    <xdr:pic>
      <xdr:nvPicPr>
        <xdr:cNvPr id="271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1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2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2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348</xdr:row>
      <xdr:rowOff>171450</xdr:rowOff>
    </xdr:from>
    <xdr:to>
      <xdr:col>1</xdr:col>
      <xdr:colOff>971550</xdr:colOff>
      <xdr:row>349</xdr:row>
      <xdr:rowOff>158750</xdr:rowOff>
    </xdr:to>
    <xdr:pic>
      <xdr:nvPicPr>
        <xdr:cNvPr id="272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066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2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2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2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2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2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2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2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3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3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3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3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347</xdr:row>
      <xdr:rowOff>0</xdr:rowOff>
    </xdr:from>
    <xdr:to>
      <xdr:col>1</xdr:col>
      <xdr:colOff>1019175</xdr:colOff>
      <xdr:row>347</xdr:row>
      <xdr:rowOff>188595</xdr:rowOff>
    </xdr:to>
    <xdr:pic>
      <xdr:nvPicPr>
        <xdr:cNvPr id="273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3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3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3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3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3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348</xdr:row>
      <xdr:rowOff>171450</xdr:rowOff>
    </xdr:from>
    <xdr:to>
      <xdr:col>1</xdr:col>
      <xdr:colOff>971550</xdr:colOff>
      <xdr:row>349</xdr:row>
      <xdr:rowOff>158750</xdr:rowOff>
    </xdr:to>
    <xdr:pic>
      <xdr:nvPicPr>
        <xdr:cNvPr id="274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066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4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4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4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4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4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4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4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188595</xdr:rowOff>
    </xdr:to>
    <xdr:pic>
      <xdr:nvPicPr>
        <xdr:cNvPr id="274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4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5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188595</xdr:rowOff>
    </xdr:to>
    <xdr:pic>
      <xdr:nvPicPr>
        <xdr:cNvPr id="275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347</xdr:row>
      <xdr:rowOff>0</xdr:rowOff>
    </xdr:from>
    <xdr:to>
      <xdr:col>1</xdr:col>
      <xdr:colOff>1019175</xdr:colOff>
      <xdr:row>347</xdr:row>
      <xdr:rowOff>188595</xdr:rowOff>
    </xdr:to>
    <xdr:pic>
      <xdr:nvPicPr>
        <xdr:cNvPr id="275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01725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5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347</xdr:row>
      <xdr:rowOff>0</xdr:rowOff>
    </xdr:from>
    <xdr:to>
      <xdr:col>1</xdr:col>
      <xdr:colOff>989330</xdr:colOff>
      <xdr:row>347</xdr:row>
      <xdr:rowOff>304800</xdr:rowOff>
    </xdr:to>
    <xdr:pic>
      <xdr:nvPicPr>
        <xdr:cNvPr id="275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017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347</xdr:row>
      <xdr:rowOff>0</xdr:rowOff>
    </xdr:from>
    <xdr:to>
      <xdr:col>1</xdr:col>
      <xdr:colOff>971550</xdr:colOff>
      <xdr:row>347</xdr:row>
      <xdr:rowOff>304800</xdr:rowOff>
    </xdr:to>
    <xdr:pic>
      <xdr:nvPicPr>
        <xdr:cNvPr id="275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0172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641350</xdr:colOff>
      <xdr:row>348</xdr:row>
      <xdr:rowOff>19050</xdr:rowOff>
    </xdr:from>
    <xdr:to>
      <xdr:col>1</xdr:col>
      <xdr:colOff>946150</xdr:colOff>
      <xdr:row>349</xdr:row>
      <xdr:rowOff>6350</xdr:rowOff>
    </xdr:to>
    <xdr:pic>
      <xdr:nvPicPr>
        <xdr:cNvPr id="275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6150" y="1105090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348</xdr:row>
      <xdr:rowOff>171450</xdr:rowOff>
    </xdr:from>
    <xdr:to>
      <xdr:col>1</xdr:col>
      <xdr:colOff>971550</xdr:colOff>
      <xdr:row>349</xdr:row>
      <xdr:rowOff>158750</xdr:rowOff>
    </xdr:to>
    <xdr:pic>
      <xdr:nvPicPr>
        <xdr:cNvPr id="275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066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5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5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6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6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6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6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6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6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6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6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6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76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77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77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77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77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77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77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7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7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7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7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8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8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8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8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8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8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8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78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78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78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79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79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9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9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9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9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9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79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9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79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0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0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0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80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0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0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0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0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0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80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1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1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1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1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1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1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1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1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1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1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2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82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2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2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2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641350</xdr:colOff>
      <xdr:row>369</xdr:row>
      <xdr:rowOff>19050</xdr:rowOff>
    </xdr:from>
    <xdr:to>
      <xdr:col>1</xdr:col>
      <xdr:colOff>946150</xdr:colOff>
      <xdr:row>370</xdr:row>
      <xdr:rowOff>6350</xdr:rowOff>
    </xdr:to>
    <xdr:pic>
      <xdr:nvPicPr>
        <xdr:cNvPr id="282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6150" y="117176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82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2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2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2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3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3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3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3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3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3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3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3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83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3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4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4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4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4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84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4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4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4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4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4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5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5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5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5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5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5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85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5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5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5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86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6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6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6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6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6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6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6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6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6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7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7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87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7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7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7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7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304800</xdr:rowOff>
    </xdr:to>
    <xdr:pic>
      <xdr:nvPicPr>
        <xdr:cNvPr id="287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87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7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8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8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8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8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8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8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188595</xdr:rowOff>
    </xdr:to>
    <xdr:pic>
      <xdr:nvPicPr>
        <xdr:cNvPr id="2886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87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88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368</xdr:row>
      <xdr:rowOff>0</xdr:rowOff>
    </xdr:from>
    <xdr:to>
      <xdr:col>1</xdr:col>
      <xdr:colOff>971550</xdr:colOff>
      <xdr:row>368</xdr:row>
      <xdr:rowOff>188595</xdr:rowOff>
    </xdr:to>
    <xdr:pic>
      <xdr:nvPicPr>
        <xdr:cNvPr id="2889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71550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714375</xdr:colOff>
      <xdr:row>368</xdr:row>
      <xdr:rowOff>0</xdr:rowOff>
    </xdr:from>
    <xdr:to>
      <xdr:col>1</xdr:col>
      <xdr:colOff>1019175</xdr:colOff>
      <xdr:row>368</xdr:row>
      <xdr:rowOff>188595</xdr:rowOff>
    </xdr:to>
    <xdr:pic>
      <xdr:nvPicPr>
        <xdr:cNvPr id="2890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19175" y="116840000"/>
          <a:ext cx="30480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91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368</xdr:row>
      <xdr:rowOff>0</xdr:rowOff>
    </xdr:from>
    <xdr:to>
      <xdr:col>1</xdr:col>
      <xdr:colOff>989330</xdr:colOff>
      <xdr:row>368</xdr:row>
      <xdr:rowOff>304800</xdr:rowOff>
    </xdr:to>
    <xdr:pic>
      <xdr:nvPicPr>
        <xdr:cNvPr id="2892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91235" y="11684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733425</xdr:colOff>
      <xdr:row>368</xdr:row>
      <xdr:rowOff>171450</xdr:rowOff>
    </xdr:from>
    <xdr:to>
      <xdr:col>1</xdr:col>
      <xdr:colOff>1038225</xdr:colOff>
      <xdr:row>369</xdr:row>
      <xdr:rowOff>158750</xdr:rowOff>
    </xdr:to>
    <xdr:pic>
      <xdr:nvPicPr>
        <xdr:cNvPr id="2893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38225" y="117011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641350</xdr:colOff>
      <xdr:row>369</xdr:row>
      <xdr:rowOff>19050</xdr:rowOff>
    </xdr:from>
    <xdr:to>
      <xdr:col>1</xdr:col>
      <xdr:colOff>946150</xdr:colOff>
      <xdr:row>370</xdr:row>
      <xdr:rowOff>6350</xdr:rowOff>
    </xdr:to>
    <xdr:pic>
      <xdr:nvPicPr>
        <xdr:cNvPr id="2894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6150" y="117176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666750</xdr:colOff>
      <xdr:row>369</xdr:row>
      <xdr:rowOff>171450</xdr:rowOff>
    </xdr:from>
    <xdr:to>
      <xdr:col>1</xdr:col>
      <xdr:colOff>971550</xdr:colOff>
      <xdr:row>370</xdr:row>
      <xdr:rowOff>158750</xdr:rowOff>
    </xdr:to>
    <xdr:pic>
      <xdr:nvPicPr>
        <xdr:cNvPr id="2895" name="Picture 2050" descr="clip_image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6180000">
          <a:off x="971550" y="1173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89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89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89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89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0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0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0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1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2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3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4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4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4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4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388</xdr:row>
      <xdr:rowOff>0</xdr:rowOff>
    </xdr:from>
    <xdr:to>
      <xdr:col>3</xdr:col>
      <xdr:colOff>283845</xdr:colOff>
      <xdr:row>388</xdr:row>
      <xdr:rowOff>304800</xdr:rowOff>
    </xdr:to>
    <xdr:pic>
      <xdr:nvPicPr>
        <xdr:cNvPr id="294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319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388</xdr:row>
      <xdr:rowOff>0</xdr:rowOff>
    </xdr:from>
    <xdr:to>
      <xdr:col>3</xdr:col>
      <xdr:colOff>304800</xdr:colOff>
      <xdr:row>388</xdr:row>
      <xdr:rowOff>266700</xdr:rowOff>
    </xdr:to>
    <xdr:pic>
      <xdr:nvPicPr>
        <xdr:cNvPr id="294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3190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4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4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4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4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5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5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5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6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7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8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9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9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9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299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388</xdr:row>
      <xdr:rowOff>0</xdr:rowOff>
    </xdr:from>
    <xdr:to>
      <xdr:col>3</xdr:col>
      <xdr:colOff>283845</xdr:colOff>
      <xdr:row>388</xdr:row>
      <xdr:rowOff>304800</xdr:rowOff>
    </xdr:to>
    <xdr:pic>
      <xdr:nvPicPr>
        <xdr:cNvPr id="299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319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388</xdr:row>
      <xdr:rowOff>0</xdr:rowOff>
    </xdr:from>
    <xdr:to>
      <xdr:col>3</xdr:col>
      <xdr:colOff>304800</xdr:colOff>
      <xdr:row>388</xdr:row>
      <xdr:rowOff>266700</xdr:rowOff>
    </xdr:to>
    <xdr:pic>
      <xdr:nvPicPr>
        <xdr:cNvPr id="299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3190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9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9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9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299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0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0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0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1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2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2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2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2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2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2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388</xdr:row>
      <xdr:rowOff>0</xdr:rowOff>
    </xdr:from>
    <xdr:to>
      <xdr:col>3</xdr:col>
      <xdr:colOff>283845</xdr:colOff>
      <xdr:row>388</xdr:row>
      <xdr:rowOff>116205</xdr:rowOff>
    </xdr:to>
    <xdr:pic>
      <xdr:nvPicPr>
        <xdr:cNvPr id="302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319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2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2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2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3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3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3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3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3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3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3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3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3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3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4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5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5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5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5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5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5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5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388</xdr:row>
      <xdr:rowOff>0</xdr:rowOff>
    </xdr:from>
    <xdr:to>
      <xdr:col>3</xdr:col>
      <xdr:colOff>295275</xdr:colOff>
      <xdr:row>388</xdr:row>
      <xdr:rowOff>304800</xdr:rowOff>
    </xdr:to>
    <xdr:pic>
      <xdr:nvPicPr>
        <xdr:cNvPr id="305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319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5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5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6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6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6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6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6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6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6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6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6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6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7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8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388</xdr:row>
      <xdr:rowOff>0</xdr:rowOff>
    </xdr:from>
    <xdr:to>
      <xdr:col>3</xdr:col>
      <xdr:colOff>283845</xdr:colOff>
      <xdr:row>388</xdr:row>
      <xdr:rowOff>304800</xdr:rowOff>
    </xdr:to>
    <xdr:pic>
      <xdr:nvPicPr>
        <xdr:cNvPr id="308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319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8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9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9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9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9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09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9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9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9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9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09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0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1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388</xdr:row>
      <xdr:rowOff>0</xdr:rowOff>
    </xdr:from>
    <xdr:to>
      <xdr:col>3</xdr:col>
      <xdr:colOff>283845</xdr:colOff>
      <xdr:row>388</xdr:row>
      <xdr:rowOff>304800</xdr:rowOff>
    </xdr:to>
    <xdr:pic>
      <xdr:nvPicPr>
        <xdr:cNvPr id="311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319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388</xdr:row>
      <xdr:rowOff>0</xdr:rowOff>
    </xdr:from>
    <xdr:to>
      <xdr:col>3</xdr:col>
      <xdr:colOff>283845</xdr:colOff>
      <xdr:row>388</xdr:row>
      <xdr:rowOff>116205</xdr:rowOff>
    </xdr:to>
    <xdr:pic>
      <xdr:nvPicPr>
        <xdr:cNvPr id="312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319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388</xdr:row>
      <xdr:rowOff>0</xdr:rowOff>
    </xdr:from>
    <xdr:to>
      <xdr:col>3</xdr:col>
      <xdr:colOff>283845</xdr:colOff>
      <xdr:row>388</xdr:row>
      <xdr:rowOff>116205</xdr:rowOff>
    </xdr:to>
    <xdr:pic>
      <xdr:nvPicPr>
        <xdr:cNvPr id="312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319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2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2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2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2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2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2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2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2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3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4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5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6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387</xdr:row>
      <xdr:rowOff>171450</xdr:rowOff>
    </xdr:from>
    <xdr:to>
      <xdr:col>3</xdr:col>
      <xdr:colOff>274320</xdr:colOff>
      <xdr:row>388</xdr:row>
      <xdr:rowOff>158750</xdr:rowOff>
    </xdr:to>
    <xdr:pic>
      <xdr:nvPicPr>
        <xdr:cNvPr id="317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67025" y="12304395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7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7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7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7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7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17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7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7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7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8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19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0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295275</xdr:rowOff>
    </xdr:to>
    <xdr:pic>
      <xdr:nvPicPr>
        <xdr:cNvPr id="321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387</xdr:row>
      <xdr:rowOff>0</xdr:rowOff>
    </xdr:from>
    <xdr:to>
      <xdr:col>3</xdr:col>
      <xdr:colOff>295275</xdr:colOff>
      <xdr:row>387</xdr:row>
      <xdr:rowOff>304800</xdr:rowOff>
    </xdr:to>
    <xdr:pic>
      <xdr:nvPicPr>
        <xdr:cNvPr id="321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2872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1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2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3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4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5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6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6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6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6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304800</xdr:colOff>
      <xdr:row>388</xdr:row>
      <xdr:rowOff>180975</xdr:rowOff>
    </xdr:to>
    <xdr:pic>
      <xdr:nvPicPr>
        <xdr:cNvPr id="326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409825" y="123190000"/>
          <a:ext cx="30480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26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304800</xdr:colOff>
      <xdr:row>398</xdr:row>
      <xdr:rowOff>266700</xdr:rowOff>
    </xdr:to>
    <xdr:pic>
      <xdr:nvPicPr>
        <xdr:cNvPr id="326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26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304800</xdr:colOff>
      <xdr:row>398</xdr:row>
      <xdr:rowOff>266700</xdr:rowOff>
    </xdr:to>
    <xdr:pic>
      <xdr:nvPicPr>
        <xdr:cNvPr id="326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116205</xdr:rowOff>
    </xdr:to>
    <xdr:pic>
      <xdr:nvPicPr>
        <xdr:cNvPr id="326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295275</xdr:colOff>
      <xdr:row>398</xdr:row>
      <xdr:rowOff>304800</xdr:rowOff>
    </xdr:to>
    <xdr:pic>
      <xdr:nvPicPr>
        <xdr:cNvPr id="327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27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27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116205</xdr:rowOff>
    </xdr:to>
    <xdr:pic>
      <xdr:nvPicPr>
        <xdr:cNvPr id="327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116205</xdr:rowOff>
    </xdr:to>
    <xdr:pic>
      <xdr:nvPicPr>
        <xdr:cNvPr id="327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295275</xdr:colOff>
      <xdr:row>398</xdr:row>
      <xdr:rowOff>247650</xdr:rowOff>
    </xdr:to>
    <xdr:pic>
      <xdr:nvPicPr>
        <xdr:cNvPr id="327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295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972820</xdr:colOff>
      <xdr:row>386</xdr:row>
      <xdr:rowOff>303530</xdr:rowOff>
    </xdr:to>
    <xdr:pic>
      <xdr:nvPicPr>
        <xdr:cNvPr id="3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386</xdr:row>
      <xdr:rowOff>0</xdr:rowOff>
    </xdr:from>
    <xdr:to>
      <xdr:col>1</xdr:col>
      <xdr:colOff>986790</xdr:colOff>
      <xdr:row>386</xdr:row>
      <xdr:rowOff>303530</xdr:rowOff>
    </xdr:to>
    <xdr:pic>
      <xdr:nvPicPr>
        <xdr:cNvPr id="3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12255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386</xdr:row>
      <xdr:rowOff>0</xdr:rowOff>
    </xdr:from>
    <xdr:to>
      <xdr:col>1</xdr:col>
      <xdr:colOff>968375</xdr:colOff>
      <xdr:row>386</xdr:row>
      <xdr:rowOff>303530</xdr:rowOff>
    </xdr:to>
    <xdr:pic>
      <xdr:nvPicPr>
        <xdr:cNvPr id="3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2255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32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304800</xdr:colOff>
      <xdr:row>398</xdr:row>
      <xdr:rowOff>266700</xdr:rowOff>
    </xdr:to>
    <xdr:pic>
      <xdr:nvPicPr>
        <xdr:cNvPr id="332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32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304800</xdr:colOff>
      <xdr:row>398</xdr:row>
      <xdr:rowOff>266700</xdr:rowOff>
    </xdr:to>
    <xdr:pic>
      <xdr:nvPicPr>
        <xdr:cNvPr id="332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116205</xdr:rowOff>
    </xdr:to>
    <xdr:pic>
      <xdr:nvPicPr>
        <xdr:cNvPr id="332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295275</xdr:colOff>
      <xdr:row>398</xdr:row>
      <xdr:rowOff>304800</xdr:rowOff>
    </xdr:to>
    <xdr:pic>
      <xdr:nvPicPr>
        <xdr:cNvPr id="332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32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304800</xdr:rowOff>
    </xdr:to>
    <xdr:pic>
      <xdr:nvPicPr>
        <xdr:cNvPr id="332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116205</xdr:rowOff>
    </xdr:to>
    <xdr:pic>
      <xdr:nvPicPr>
        <xdr:cNvPr id="332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398</xdr:row>
      <xdr:rowOff>0</xdr:rowOff>
    </xdr:from>
    <xdr:to>
      <xdr:col>3</xdr:col>
      <xdr:colOff>283845</xdr:colOff>
      <xdr:row>398</xdr:row>
      <xdr:rowOff>116205</xdr:rowOff>
    </xdr:to>
    <xdr:pic>
      <xdr:nvPicPr>
        <xdr:cNvPr id="332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365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398</xdr:row>
      <xdr:rowOff>0</xdr:rowOff>
    </xdr:from>
    <xdr:to>
      <xdr:col>3</xdr:col>
      <xdr:colOff>295275</xdr:colOff>
      <xdr:row>398</xdr:row>
      <xdr:rowOff>247650</xdr:rowOff>
    </xdr:to>
    <xdr:pic>
      <xdr:nvPicPr>
        <xdr:cNvPr id="333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365000"/>
          <a:ext cx="295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399</xdr:row>
      <xdr:rowOff>0</xdr:rowOff>
    </xdr:from>
    <xdr:to>
      <xdr:col>3</xdr:col>
      <xdr:colOff>283845</xdr:colOff>
      <xdr:row>399</xdr:row>
      <xdr:rowOff>304800</xdr:rowOff>
    </xdr:to>
    <xdr:pic>
      <xdr:nvPicPr>
        <xdr:cNvPr id="333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682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399</xdr:row>
      <xdr:rowOff>0</xdr:rowOff>
    </xdr:from>
    <xdr:to>
      <xdr:col>3</xdr:col>
      <xdr:colOff>304800</xdr:colOff>
      <xdr:row>399</xdr:row>
      <xdr:rowOff>266700</xdr:rowOff>
    </xdr:to>
    <xdr:pic>
      <xdr:nvPicPr>
        <xdr:cNvPr id="333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6825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399</xdr:row>
      <xdr:rowOff>0</xdr:rowOff>
    </xdr:from>
    <xdr:to>
      <xdr:col>3</xdr:col>
      <xdr:colOff>283845</xdr:colOff>
      <xdr:row>399</xdr:row>
      <xdr:rowOff>304800</xdr:rowOff>
    </xdr:to>
    <xdr:pic>
      <xdr:nvPicPr>
        <xdr:cNvPr id="333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682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399</xdr:row>
      <xdr:rowOff>0</xdr:rowOff>
    </xdr:from>
    <xdr:to>
      <xdr:col>3</xdr:col>
      <xdr:colOff>304800</xdr:colOff>
      <xdr:row>399</xdr:row>
      <xdr:rowOff>266700</xdr:rowOff>
    </xdr:to>
    <xdr:pic>
      <xdr:nvPicPr>
        <xdr:cNvPr id="333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6825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399</xdr:row>
      <xdr:rowOff>0</xdr:rowOff>
    </xdr:from>
    <xdr:to>
      <xdr:col>3</xdr:col>
      <xdr:colOff>283845</xdr:colOff>
      <xdr:row>399</xdr:row>
      <xdr:rowOff>116205</xdr:rowOff>
    </xdr:to>
    <xdr:pic>
      <xdr:nvPicPr>
        <xdr:cNvPr id="333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682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399</xdr:row>
      <xdr:rowOff>0</xdr:rowOff>
    </xdr:from>
    <xdr:to>
      <xdr:col>3</xdr:col>
      <xdr:colOff>295275</xdr:colOff>
      <xdr:row>399</xdr:row>
      <xdr:rowOff>304800</xdr:rowOff>
    </xdr:to>
    <xdr:pic>
      <xdr:nvPicPr>
        <xdr:cNvPr id="333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682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399</xdr:row>
      <xdr:rowOff>0</xdr:rowOff>
    </xdr:from>
    <xdr:to>
      <xdr:col>3</xdr:col>
      <xdr:colOff>283845</xdr:colOff>
      <xdr:row>399</xdr:row>
      <xdr:rowOff>304800</xdr:rowOff>
    </xdr:to>
    <xdr:pic>
      <xdr:nvPicPr>
        <xdr:cNvPr id="333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682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398</xdr:row>
      <xdr:rowOff>171450</xdr:rowOff>
    </xdr:from>
    <xdr:to>
      <xdr:col>3</xdr:col>
      <xdr:colOff>571500</xdr:colOff>
      <xdr:row>399</xdr:row>
      <xdr:rowOff>158750</xdr:rowOff>
    </xdr:to>
    <xdr:pic>
      <xdr:nvPicPr>
        <xdr:cNvPr id="333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164205" y="12653645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399</xdr:row>
      <xdr:rowOff>0</xdr:rowOff>
    </xdr:from>
    <xdr:to>
      <xdr:col>3</xdr:col>
      <xdr:colOff>283845</xdr:colOff>
      <xdr:row>399</xdr:row>
      <xdr:rowOff>116205</xdr:rowOff>
    </xdr:to>
    <xdr:pic>
      <xdr:nvPicPr>
        <xdr:cNvPr id="333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682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399</xdr:row>
      <xdr:rowOff>0</xdr:rowOff>
    </xdr:from>
    <xdr:to>
      <xdr:col>3</xdr:col>
      <xdr:colOff>283845</xdr:colOff>
      <xdr:row>399</xdr:row>
      <xdr:rowOff>116205</xdr:rowOff>
    </xdr:to>
    <xdr:pic>
      <xdr:nvPicPr>
        <xdr:cNvPr id="334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6682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399</xdr:row>
      <xdr:rowOff>0</xdr:rowOff>
    </xdr:from>
    <xdr:to>
      <xdr:col>3</xdr:col>
      <xdr:colOff>295275</xdr:colOff>
      <xdr:row>399</xdr:row>
      <xdr:rowOff>247650</xdr:rowOff>
    </xdr:to>
    <xdr:pic>
      <xdr:nvPicPr>
        <xdr:cNvPr id="334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6682500"/>
          <a:ext cx="295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304800</xdr:rowOff>
    </xdr:to>
    <xdr:pic>
      <xdr:nvPicPr>
        <xdr:cNvPr id="334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400</xdr:row>
      <xdr:rowOff>0</xdr:rowOff>
    </xdr:from>
    <xdr:to>
      <xdr:col>3</xdr:col>
      <xdr:colOff>304800</xdr:colOff>
      <xdr:row>400</xdr:row>
      <xdr:rowOff>266700</xdr:rowOff>
    </xdr:to>
    <xdr:pic>
      <xdr:nvPicPr>
        <xdr:cNvPr id="334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000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304800</xdr:rowOff>
    </xdr:to>
    <xdr:pic>
      <xdr:nvPicPr>
        <xdr:cNvPr id="334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400</xdr:row>
      <xdr:rowOff>0</xdr:rowOff>
    </xdr:from>
    <xdr:to>
      <xdr:col>3</xdr:col>
      <xdr:colOff>304800</xdr:colOff>
      <xdr:row>400</xdr:row>
      <xdr:rowOff>266700</xdr:rowOff>
    </xdr:to>
    <xdr:pic>
      <xdr:nvPicPr>
        <xdr:cNvPr id="334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000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116205</xdr:rowOff>
    </xdr:to>
    <xdr:pic>
      <xdr:nvPicPr>
        <xdr:cNvPr id="334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400</xdr:row>
      <xdr:rowOff>0</xdr:rowOff>
    </xdr:from>
    <xdr:to>
      <xdr:col>3</xdr:col>
      <xdr:colOff>295275</xdr:colOff>
      <xdr:row>400</xdr:row>
      <xdr:rowOff>304800</xdr:rowOff>
    </xdr:to>
    <xdr:pic>
      <xdr:nvPicPr>
        <xdr:cNvPr id="334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00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304800</xdr:rowOff>
    </xdr:to>
    <xdr:pic>
      <xdr:nvPicPr>
        <xdr:cNvPr id="334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304800</xdr:rowOff>
    </xdr:to>
    <xdr:pic>
      <xdr:nvPicPr>
        <xdr:cNvPr id="334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116205</xdr:rowOff>
    </xdr:to>
    <xdr:pic>
      <xdr:nvPicPr>
        <xdr:cNvPr id="335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116205</xdr:rowOff>
    </xdr:to>
    <xdr:pic>
      <xdr:nvPicPr>
        <xdr:cNvPr id="335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400</xdr:row>
      <xdr:rowOff>0</xdr:rowOff>
    </xdr:from>
    <xdr:to>
      <xdr:col>3</xdr:col>
      <xdr:colOff>295275</xdr:colOff>
      <xdr:row>400</xdr:row>
      <xdr:rowOff>247650</xdr:rowOff>
    </xdr:to>
    <xdr:pic>
      <xdr:nvPicPr>
        <xdr:cNvPr id="335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000000"/>
          <a:ext cx="295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304800</xdr:rowOff>
    </xdr:to>
    <xdr:pic>
      <xdr:nvPicPr>
        <xdr:cNvPr id="335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400</xdr:row>
      <xdr:rowOff>0</xdr:rowOff>
    </xdr:from>
    <xdr:to>
      <xdr:col>3</xdr:col>
      <xdr:colOff>304800</xdr:colOff>
      <xdr:row>400</xdr:row>
      <xdr:rowOff>266700</xdr:rowOff>
    </xdr:to>
    <xdr:pic>
      <xdr:nvPicPr>
        <xdr:cNvPr id="335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000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304800</xdr:rowOff>
    </xdr:to>
    <xdr:pic>
      <xdr:nvPicPr>
        <xdr:cNvPr id="335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400</xdr:row>
      <xdr:rowOff>0</xdr:rowOff>
    </xdr:from>
    <xdr:to>
      <xdr:col>3</xdr:col>
      <xdr:colOff>304800</xdr:colOff>
      <xdr:row>400</xdr:row>
      <xdr:rowOff>266700</xdr:rowOff>
    </xdr:to>
    <xdr:pic>
      <xdr:nvPicPr>
        <xdr:cNvPr id="335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0000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116205</xdr:rowOff>
    </xdr:to>
    <xdr:pic>
      <xdr:nvPicPr>
        <xdr:cNvPr id="335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142875</xdr:colOff>
      <xdr:row>399</xdr:row>
      <xdr:rowOff>171450</xdr:rowOff>
    </xdr:from>
    <xdr:to>
      <xdr:col>3</xdr:col>
      <xdr:colOff>438150</xdr:colOff>
      <xdr:row>400</xdr:row>
      <xdr:rowOff>158750</xdr:rowOff>
    </xdr:to>
    <xdr:pic>
      <xdr:nvPicPr>
        <xdr:cNvPr id="335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30855" y="12685395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399</xdr:row>
      <xdr:rowOff>171450</xdr:rowOff>
    </xdr:from>
    <xdr:to>
      <xdr:col>3</xdr:col>
      <xdr:colOff>381000</xdr:colOff>
      <xdr:row>400</xdr:row>
      <xdr:rowOff>158750</xdr:rowOff>
    </xdr:to>
    <xdr:pic>
      <xdr:nvPicPr>
        <xdr:cNvPr id="335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73705" y="12685395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116205</xdr:rowOff>
    </xdr:to>
    <xdr:pic>
      <xdr:nvPicPr>
        <xdr:cNvPr id="336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400</xdr:row>
      <xdr:rowOff>0</xdr:rowOff>
    </xdr:from>
    <xdr:to>
      <xdr:col>3</xdr:col>
      <xdr:colOff>283845</xdr:colOff>
      <xdr:row>400</xdr:row>
      <xdr:rowOff>116205</xdr:rowOff>
    </xdr:to>
    <xdr:pic>
      <xdr:nvPicPr>
        <xdr:cNvPr id="336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0000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400</xdr:row>
      <xdr:rowOff>171450</xdr:rowOff>
    </xdr:from>
    <xdr:to>
      <xdr:col>3</xdr:col>
      <xdr:colOff>571500</xdr:colOff>
      <xdr:row>401</xdr:row>
      <xdr:rowOff>158750</xdr:rowOff>
    </xdr:to>
    <xdr:pic>
      <xdr:nvPicPr>
        <xdr:cNvPr id="336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164205" y="12717145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6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304800</xdr:colOff>
      <xdr:row>401</xdr:row>
      <xdr:rowOff>266700</xdr:rowOff>
    </xdr:to>
    <xdr:pic>
      <xdr:nvPicPr>
        <xdr:cNvPr id="336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6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304800</xdr:colOff>
      <xdr:row>401</xdr:row>
      <xdr:rowOff>266700</xdr:rowOff>
    </xdr:to>
    <xdr:pic>
      <xdr:nvPicPr>
        <xdr:cNvPr id="336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116205</xdr:rowOff>
    </xdr:to>
    <xdr:pic>
      <xdr:nvPicPr>
        <xdr:cNvPr id="336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295275</xdr:colOff>
      <xdr:row>401</xdr:row>
      <xdr:rowOff>304800</xdr:rowOff>
    </xdr:to>
    <xdr:pic>
      <xdr:nvPicPr>
        <xdr:cNvPr id="336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6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7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116205</xdr:rowOff>
    </xdr:to>
    <xdr:pic>
      <xdr:nvPicPr>
        <xdr:cNvPr id="337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116205</xdr:rowOff>
    </xdr:to>
    <xdr:pic>
      <xdr:nvPicPr>
        <xdr:cNvPr id="337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295275</xdr:colOff>
      <xdr:row>401</xdr:row>
      <xdr:rowOff>247650</xdr:rowOff>
    </xdr:to>
    <xdr:pic>
      <xdr:nvPicPr>
        <xdr:cNvPr id="337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295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7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304800</xdr:colOff>
      <xdr:row>401</xdr:row>
      <xdr:rowOff>266700</xdr:rowOff>
    </xdr:to>
    <xdr:pic>
      <xdr:nvPicPr>
        <xdr:cNvPr id="337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76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304800</xdr:colOff>
      <xdr:row>401</xdr:row>
      <xdr:rowOff>266700</xdr:rowOff>
    </xdr:to>
    <xdr:pic>
      <xdr:nvPicPr>
        <xdr:cNvPr id="3377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3048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116205</xdr:rowOff>
    </xdr:to>
    <xdr:pic>
      <xdr:nvPicPr>
        <xdr:cNvPr id="3378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295275</xdr:colOff>
      <xdr:row>401</xdr:row>
      <xdr:rowOff>304800</xdr:rowOff>
    </xdr:to>
    <xdr:pic>
      <xdr:nvPicPr>
        <xdr:cNvPr id="3379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80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304800</xdr:rowOff>
    </xdr:to>
    <xdr:pic>
      <xdr:nvPicPr>
        <xdr:cNvPr id="3381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116205</xdr:rowOff>
    </xdr:to>
    <xdr:pic>
      <xdr:nvPicPr>
        <xdr:cNvPr id="3382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401</xdr:row>
      <xdr:rowOff>0</xdr:rowOff>
    </xdr:from>
    <xdr:to>
      <xdr:col>3</xdr:col>
      <xdr:colOff>283845</xdr:colOff>
      <xdr:row>401</xdr:row>
      <xdr:rowOff>116205</xdr:rowOff>
    </xdr:to>
    <xdr:pic>
      <xdr:nvPicPr>
        <xdr:cNvPr id="3383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76550" y="127317500"/>
          <a:ext cx="295275" cy="116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478155</xdr:colOff>
      <xdr:row>401</xdr:row>
      <xdr:rowOff>0</xdr:rowOff>
    </xdr:from>
    <xdr:to>
      <xdr:col>3</xdr:col>
      <xdr:colOff>295275</xdr:colOff>
      <xdr:row>401</xdr:row>
      <xdr:rowOff>247650</xdr:rowOff>
    </xdr:to>
    <xdr:pic>
      <xdr:nvPicPr>
        <xdr:cNvPr id="3384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887980" y="127317500"/>
          <a:ext cx="295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401</xdr:row>
      <xdr:rowOff>171450</xdr:rowOff>
    </xdr:from>
    <xdr:to>
      <xdr:col>3</xdr:col>
      <xdr:colOff>571500</xdr:colOff>
      <xdr:row>402</xdr:row>
      <xdr:rowOff>158750</xdr:rowOff>
    </xdr:to>
    <xdr:pic>
      <xdr:nvPicPr>
        <xdr:cNvPr id="3385" name="Picture 2050" descr="clip_image5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164205" y="127488950"/>
          <a:ext cx="2952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724</xdr:row>
      <xdr:rowOff>0</xdr:rowOff>
    </xdr:from>
    <xdr:to>
      <xdr:col>7</xdr:col>
      <xdr:colOff>1076960</xdr:colOff>
      <xdr:row>724</xdr:row>
      <xdr:rowOff>10160</xdr:rowOff>
    </xdr:to>
    <xdr:pic>
      <xdr:nvPicPr>
        <xdr:cNvPr id="338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724</xdr:row>
      <xdr:rowOff>0</xdr:rowOff>
    </xdr:from>
    <xdr:to>
      <xdr:col>7</xdr:col>
      <xdr:colOff>1076960</xdr:colOff>
      <xdr:row>724</xdr:row>
      <xdr:rowOff>10160</xdr:rowOff>
    </xdr:to>
    <xdr:pic>
      <xdr:nvPicPr>
        <xdr:cNvPr id="338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724</xdr:row>
      <xdr:rowOff>0</xdr:rowOff>
    </xdr:from>
    <xdr:to>
      <xdr:col>7</xdr:col>
      <xdr:colOff>1085850</xdr:colOff>
      <xdr:row>724</xdr:row>
      <xdr:rowOff>10160</xdr:rowOff>
    </xdr:to>
    <xdr:pic>
      <xdr:nvPicPr>
        <xdr:cNvPr id="338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724</xdr:row>
      <xdr:rowOff>0</xdr:rowOff>
    </xdr:from>
    <xdr:to>
      <xdr:col>7</xdr:col>
      <xdr:colOff>1085850</xdr:colOff>
      <xdr:row>724</xdr:row>
      <xdr:rowOff>10160</xdr:rowOff>
    </xdr:to>
    <xdr:pic>
      <xdr:nvPicPr>
        <xdr:cNvPr id="339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39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39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39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39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39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39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39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39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39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40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0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0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40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40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0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0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724</xdr:row>
      <xdr:rowOff>0</xdr:rowOff>
    </xdr:from>
    <xdr:to>
      <xdr:col>7</xdr:col>
      <xdr:colOff>1076960</xdr:colOff>
      <xdr:row>724</xdr:row>
      <xdr:rowOff>10160</xdr:rowOff>
    </xdr:to>
    <xdr:pic>
      <xdr:nvPicPr>
        <xdr:cNvPr id="340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724</xdr:row>
      <xdr:rowOff>0</xdr:rowOff>
    </xdr:from>
    <xdr:to>
      <xdr:col>7</xdr:col>
      <xdr:colOff>1076960</xdr:colOff>
      <xdr:row>724</xdr:row>
      <xdr:rowOff>10160</xdr:rowOff>
    </xdr:to>
    <xdr:pic>
      <xdr:nvPicPr>
        <xdr:cNvPr id="340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724</xdr:row>
      <xdr:rowOff>0</xdr:rowOff>
    </xdr:from>
    <xdr:to>
      <xdr:col>7</xdr:col>
      <xdr:colOff>1085850</xdr:colOff>
      <xdr:row>724</xdr:row>
      <xdr:rowOff>10160</xdr:rowOff>
    </xdr:to>
    <xdr:pic>
      <xdr:nvPicPr>
        <xdr:cNvPr id="340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724</xdr:row>
      <xdr:rowOff>0</xdr:rowOff>
    </xdr:from>
    <xdr:to>
      <xdr:col>7</xdr:col>
      <xdr:colOff>1085850</xdr:colOff>
      <xdr:row>724</xdr:row>
      <xdr:rowOff>10160</xdr:rowOff>
    </xdr:to>
    <xdr:pic>
      <xdr:nvPicPr>
        <xdr:cNvPr id="341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98700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41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41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1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1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41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4</xdr:col>
      <xdr:colOff>389890</xdr:colOff>
      <xdr:row>724</xdr:row>
      <xdr:rowOff>10160</xdr:rowOff>
    </xdr:to>
    <xdr:pic>
      <xdr:nvPicPr>
        <xdr:cNvPr id="341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1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724</xdr:row>
      <xdr:rowOff>0</xdr:rowOff>
    </xdr:from>
    <xdr:to>
      <xdr:col>4</xdr:col>
      <xdr:colOff>398780</xdr:colOff>
      <xdr:row>724</xdr:row>
      <xdr:rowOff>10160</xdr:rowOff>
    </xdr:to>
    <xdr:pic>
      <xdr:nvPicPr>
        <xdr:cNvPr id="341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9870000"/>
          <a:ext cx="10756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1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2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2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2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2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2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2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2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2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2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2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3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3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3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3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3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3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3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3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3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3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977265</xdr:colOff>
      <xdr:row>724</xdr:row>
      <xdr:rowOff>10795</xdr:rowOff>
    </xdr:to>
    <xdr:pic>
      <xdr:nvPicPr>
        <xdr:cNvPr id="344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0480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4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724</xdr:row>
      <xdr:rowOff>0</xdr:rowOff>
    </xdr:from>
    <xdr:to>
      <xdr:col>1</xdr:col>
      <xdr:colOff>986155</xdr:colOff>
      <xdr:row>724</xdr:row>
      <xdr:rowOff>10795</xdr:rowOff>
    </xdr:to>
    <xdr:pic>
      <xdr:nvPicPr>
        <xdr:cNvPr id="344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313690" y="229870000"/>
          <a:ext cx="97726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735</xdr:row>
      <xdr:rowOff>0</xdr:rowOff>
    </xdr:from>
    <xdr:to>
      <xdr:col>10</xdr:col>
      <xdr:colOff>388620</xdr:colOff>
      <xdr:row>735</xdr:row>
      <xdr:rowOff>10160</xdr:rowOff>
    </xdr:to>
    <xdr:pic>
      <xdr:nvPicPr>
        <xdr:cNvPr id="3443" name="图片 3442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9711690" y="233362500"/>
          <a:ext cx="10744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735</xdr:row>
      <xdr:rowOff>0</xdr:rowOff>
    </xdr:from>
    <xdr:to>
      <xdr:col>10</xdr:col>
      <xdr:colOff>388620</xdr:colOff>
      <xdr:row>735</xdr:row>
      <xdr:rowOff>10160</xdr:rowOff>
    </xdr:to>
    <xdr:pic>
      <xdr:nvPicPr>
        <xdr:cNvPr id="344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9711690" y="233362500"/>
          <a:ext cx="10744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735</xdr:row>
      <xdr:rowOff>0</xdr:rowOff>
    </xdr:from>
    <xdr:to>
      <xdr:col>10</xdr:col>
      <xdr:colOff>388620</xdr:colOff>
      <xdr:row>735</xdr:row>
      <xdr:rowOff>10160</xdr:rowOff>
    </xdr:to>
    <xdr:pic>
      <xdr:nvPicPr>
        <xdr:cNvPr id="344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9711690" y="233362500"/>
          <a:ext cx="10744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735</xdr:row>
      <xdr:rowOff>0</xdr:rowOff>
    </xdr:from>
    <xdr:to>
      <xdr:col>10</xdr:col>
      <xdr:colOff>388620</xdr:colOff>
      <xdr:row>735</xdr:row>
      <xdr:rowOff>10160</xdr:rowOff>
    </xdr:to>
    <xdr:pic>
      <xdr:nvPicPr>
        <xdr:cNvPr id="344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9711690" y="233362500"/>
          <a:ext cx="107442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44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44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44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45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5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5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5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5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55" name="图片 3454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5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5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5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5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6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6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6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6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6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6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6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46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46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46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47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7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7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7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7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7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7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7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7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47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48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48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48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8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8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8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8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8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8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8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9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9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9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9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9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9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49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9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49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49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1076960</xdr:colOff>
      <xdr:row>735</xdr:row>
      <xdr:rowOff>10160</xdr:rowOff>
    </xdr:to>
    <xdr:pic>
      <xdr:nvPicPr>
        <xdr:cNvPr id="350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50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735</xdr:row>
      <xdr:rowOff>0</xdr:rowOff>
    </xdr:from>
    <xdr:to>
      <xdr:col>7</xdr:col>
      <xdr:colOff>1085850</xdr:colOff>
      <xdr:row>735</xdr:row>
      <xdr:rowOff>10160</xdr:rowOff>
    </xdr:to>
    <xdr:pic>
      <xdr:nvPicPr>
        <xdr:cNvPr id="350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33362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50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50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50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50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50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4</xdr:col>
      <xdr:colOff>389255</xdr:colOff>
      <xdr:row>735</xdr:row>
      <xdr:rowOff>10160</xdr:rowOff>
    </xdr:to>
    <xdr:pic>
      <xdr:nvPicPr>
        <xdr:cNvPr id="350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50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735</xdr:row>
      <xdr:rowOff>0</xdr:rowOff>
    </xdr:from>
    <xdr:to>
      <xdr:col>4</xdr:col>
      <xdr:colOff>398145</xdr:colOff>
      <xdr:row>735</xdr:row>
      <xdr:rowOff>10160</xdr:rowOff>
    </xdr:to>
    <xdr:pic>
      <xdr:nvPicPr>
        <xdr:cNvPr id="351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33362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1076960</xdr:colOff>
      <xdr:row>713</xdr:row>
      <xdr:rowOff>10160</xdr:rowOff>
    </xdr:to>
    <xdr:pic>
      <xdr:nvPicPr>
        <xdr:cNvPr id="351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1076960</xdr:colOff>
      <xdr:row>713</xdr:row>
      <xdr:rowOff>10160</xdr:rowOff>
    </xdr:to>
    <xdr:pic>
      <xdr:nvPicPr>
        <xdr:cNvPr id="351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713</xdr:row>
      <xdr:rowOff>0</xdr:rowOff>
    </xdr:from>
    <xdr:to>
      <xdr:col>7</xdr:col>
      <xdr:colOff>1085850</xdr:colOff>
      <xdr:row>713</xdr:row>
      <xdr:rowOff>10160</xdr:rowOff>
    </xdr:to>
    <xdr:pic>
      <xdr:nvPicPr>
        <xdr:cNvPr id="351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713</xdr:row>
      <xdr:rowOff>0</xdr:rowOff>
    </xdr:from>
    <xdr:to>
      <xdr:col>7</xdr:col>
      <xdr:colOff>1085850</xdr:colOff>
      <xdr:row>713</xdr:row>
      <xdr:rowOff>10160</xdr:rowOff>
    </xdr:to>
    <xdr:pic>
      <xdr:nvPicPr>
        <xdr:cNvPr id="351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1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1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1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1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1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2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2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2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2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2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2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2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2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2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2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3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1076960</xdr:colOff>
      <xdr:row>713</xdr:row>
      <xdr:rowOff>10160</xdr:rowOff>
    </xdr:to>
    <xdr:pic>
      <xdr:nvPicPr>
        <xdr:cNvPr id="353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713</xdr:row>
      <xdr:rowOff>0</xdr:rowOff>
    </xdr:from>
    <xdr:to>
      <xdr:col>7</xdr:col>
      <xdr:colOff>1076960</xdr:colOff>
      <xdr:row>713</xdr:row>
      <xdr:rowOff>10160</xdr:rowOff>
    </xdr:to>
    <xdr:pic>
      <xdr:nvPicPr>
        <xdr:cNvPr id="353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6371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713</xdr:row>
      <xdr:rowOff>0</xdr:rowOff>
    </xdr:from>
    <xdr:to>
      <xdr:col>7</xdr:col>
      <xdr:colOff>1085850</xdr:colOff>
      <xdr:row>713</xdr:row>
      <xdr:rowOff>10160</xdr:rowOff>
    </xdr:to>
    <xdr:pic>
      <xdr:nvPicPr>
        <xdr:cNvPr id="353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8890</xdr:colOff>
      <xdr:row>713</xdr:row>
      <xdr:rowOff>0</xdr:rowOff>
    </xdr:from>
    <xdr:to>
      <xdr:col>7</xdr:col>
      <xdr:colOff>1085850</xdr:colOff>
      <xdr:row>713</xdr:row>
      <xdr:rowOff>10160</xdr:rowOff>
    </xdr:to>
    <xdr:pic>
      <xdr:nvPicPr>
        <xdr:cNvPr id="353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6872605" y="226377500"/>
          <a:ext cx="10769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3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3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3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3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3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4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4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4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4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4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4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4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4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4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4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5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5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5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5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5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5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5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5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5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5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6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6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6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6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6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6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6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6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6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6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7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7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7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7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7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7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7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7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7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7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8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81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82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83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84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85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86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87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4</xdr:col>
      <xdr:colOff>389255</xdr:colOff>
      <xdr:row>713</xdr:row>
      <xdr:rowOff>10160</xdr:rowOff>
    </xdr:to>
    <xdr:pic>
      <xdr:nvPicPr>
        <xdr:cNvPr id="3588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8798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89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713</xdr:row>
      <xdr:rowOff>0</xdr:rowOff>
    </xdr:from>
    <xdr:to>
      <xdr:col>4</xdr:col>
      <xdr:colOff>398145</xdr:colOff>
      <xdr:row>713</xdr:row>
      <xdr:rowOff>10160</xdr:rowOff>
    </xdr:to>
    <xdr:pic>
      <xdr:nvPicPr>
        <xdr:cNvPr id="3590" name="图片 69" descr="微信图片_20190730171530"/>
        <xdr:cNvPicPr>
          <a:picLocks noChangeAspect="1"/>
        </xdr:cNvPicPr>
      </xdr:nvPicPr>
      <xdr:blipFill>
        <a:blip r:embed="rId2"/>
        <a:srcRect l="7224" t="12067" r="16780" b="55353"/>
        <a:stretch>
          <a:fillRect/>
        </a:stretch>
      </xdr:blipFill>
      <xdr:spPr>
        <a:xfrm>
          <a:off x="2896870" y="226377500"/>
          <a:ext cx="10750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277495</xdr:colOff>
      <xdr:row>755</xdr:row>
      <xdr:rowOff>303530</xdr:rowOff>
    </xdr:to>
    <xdr:pic>
      <xdr:nvPicPr>
        <xdr:cNvPr id="3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277495</xdr:colOff>
      <xdr:row>755</xdr:row>
      <xdr:rowOff>303530</xdr:rowOff>
    </xdr:to>
    <xdr:pic>
      <xdr:nvPicPr>
        <xdr:cNvPr id="3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277495</xdr:colOff>
      <xdr:row>755</xdr:row>
      <xdr:rowOff>303530</xdr:rowOff>
    </xdr:to>
    <xdr:pic>
      <xdr:nvPicPr>
        <xdr:cNvPr id="3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277495</xdr:colOff>
      <xdr:row>755</xdr:row>
      <xdr:rowOff>303530</xdr:rowOff>
    </xdr:to>
    <xdr:pic>
      <xdr:nvPicPr>
        <xdr:cNvPr id="3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271780</xdr:colOff>
      <xdr:row>755</xdr:row>
      <xdr:rowOff>303530</xdr:rowOff>
    </xdr:to>
    <xdr:pic>
      <xdr:nvPicPr>
        <xdr:cNvPr id="3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273050</xdr:colOff>
      <xdr:row>755</xdr:row>
      <xdr:rowOff>303530</xdr:rowOff>
    </xdr:to>
    <xdr:pic>
      <xdr:nvPicPr>
        <xdr:cNvPr id="3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755</xdr:row>
      <xdr:rowOff>0</xdr:rowOff>
    </xdr:from>
    <xdr:to>
      <xdr:col>8</xdr:col>
      <xdr:colOff>302895</xdr:colOff>
      <xdr:row>755</xdr:row>
      <xdr:rowOff>304800</xdr:rowOff>
    </xdr:to>
    <xdr:pic>
      <xdr:nvPicPr>
        <xdr:cNvPr id="3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3971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755</xdr:row>
      <xdr:rowOff>0</xdr:rowOff>
    </xdr:from>
    <xdr:to>
      <xdr:col>8</xdr:col>
      <xdr:colOff>264160</xdr:colOff>
      <xdr:row>755</xdr:row>
      <xdr:rowOff>304800</xdr:rowOff>
    </xdr:to>
    <xdr:pic>
      <xdr:nvPicPr>
        <xdr:cNvPr id="3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3971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755</xdr:row>
      <xdr:rowOff>0</xdr:rowOff>
    </xdr:from>
    <xdr:to>
      <xdr:col>8</xdr:col>
      <xdr:colOff>264160</xdr:colOff>
      <xdr:row>755</xdr:row>
      <xdr:rowOff>304800</xdr:rowOff>
    </xdr:to>
    <xdr:pic>
      <xdr:nvPicPr>
        <xdr:cNvPr id="3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3971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756</xdr:row>
      <xdr:rowOff>5080</xdr:rowOff>
    </xdr:to>
    <xdr:pic>
      <xdr:nvPicPr>
        <xdr:cNvPr id="3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756</xdr:row>
      <xdr:rowOff>5080</xdr:rowOff>
    </xdr:to>
    <xdr:pic>
      <xdr:nvPicPr>
        <xdr:cNvPr id="3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3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756</xdr:row>
      <xdr:rowOff>5080</xdr:rowOff>
    </xdr:to>
    <xdr:pic>
      <xdr:nvPicPr>
        <xdr:cNvPr id="4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303530</xdr:rowOff>
    </xdr:to>
    <xdr:pic>
      <xdr:nvPicPr>
        <xdr:cNvPr id="4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755</xdr:row>
      <xdr:rowOff>0</xdr:rowOff>
    </xdr:from>
    <xdr:to>
      <xdr:col>3</xdr:col>
      <xdr:colOff>273685</xdr:colOff>
      <xdr:row>755</xdr:row>
      <xdr:rowOff>311785</xdr:rowOff>
    </xdr:to>
    <xdr:pic>
      <xdr:nvPicPr>
        <xdr:cNvPr id="4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397125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755</xdr:row>
      <xdr:rowOff>0</xdr:rowOff>
    </xdr:from>
    <xdr:to>
      <xdr:col>1</xdr:col>
      <xdr:colOff>568960</xdr:colOff>
      <xdr:row>756</xdr:row>
      <xdr:rowOff>5080</xdr:rowOff>
    </xdr:to>
    <xdr:pic>
      <xdr:nvPicPr>
        <xdr:cNvPr id="4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39712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755</xdr:row>
      <xdr:rowOff>0</xdr:rowOff>
    </xdr:from>
    <xdr:to>
      <xdr:col>1</xdr:col>
      <xdr:colOff>568960</xdr:colOff>
      <xdr:row>756</xdr:row>
      <xdr:rowOff>5080</xdr:rowOff>
    </xdr:to>
    <xdr:pic>
      <xdr:nvPicPr>
        <xdr:cNvPr id="4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39712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755</xdr:row>
      <xdr:rowOff>0</xdr:rowOff>
    </xdr:from>
    <xdr:to>
      <xdr:col>1</xdr:col>
      <xdr:colOff>568960</xdr:colOff>
      <xdr:row>756</xdr:row>
      <xdr:rowOff>5080</xdr:rowOff>
    </xdr:to>
    <xdr:pic>
      <xdr:nvPicPr>
        <xdr:cNvPr id="4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39712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755</xdr:row>
      <xdr:rowOff>0</xdr:rowOff>
    </xdr:from>
    <xdr:to>
      <xdr:col>1</xdr:col>
      <xdr:colOff>568960</xdr:colOff>
      <xdr:row>755</xdr:row>
      <xdr:rowOff>311785</xdr:rowOff>
    </xdr:to>
    <xdr:pic>
      <xdr:nvPicPr>
        <xdr:cNvPr id="4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39712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972820</xdr:colOff>
      <xdr:row>766</xdr:row>
      <xdr:rowOff>303530</xdr:rowOff>
    </xdr:to>
    <xdr:pic>
      <xdr:nvPicPr>
        <xdr:cNvPr id="4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670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766</xdr:row>
      <xdr:rowOff>0</xdr:rowOff>
    </xdr:from>
    <xdr:to>
      <xdr:col>1</xdr:col>
      <xdr:colOff>986790</xdr:colOff>
      <xdr:row>766</xdr:row>
      <xdr:rowOff>303530</xdr:rowOff>
    </xdr:to>
    <xdr:pic>
      <xdr:nvPicPr>
        <xdr:cNvPr id="4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00" y="243205000"/>
          <a:ext cx="3009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666115</xdr:colOff>
      <xdr:row>766</xdr:row>
      <xdr:rowOff>0</xdr:rowOff>
    </xdr:from>
    <xdr:to>
      <xdr:col>1</xdr:col>
      <xdr:colOff>968375</xdr:colOff>
      <xdr:row>766</xdr:row>
      <xdr:rowOff>303530</xdr:rowOff>
    </xdr:to>
    <xdr:pic>
      <xdr:nvPicPr>
        <xdr:cNvPr id="4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243205000"/>
          <a:ext cx="3022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808</xdr:row>
      <xdr:rowOff>0</xdr:rowOff>
    </xdr:from>
    <xdr:to>
      <xdr:col>3</xdr:col>
      <xdr:colOff>264795</xdr:colOff>
      <xdr:row>808</xdr:row>
      <xdr:rowOff>314325</xdr:rowOff>
    </xdr:to>
    <xdr:pic>
      <xdr:nvPicPr>
        <xdr:cNvPr id="4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6540000"/>
          <a:ext cx="447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808</xdr:row>
      <xdr:rowOff>0</xdr:rowOff>
    </xdr:from>
    <xdr:to>
      <xdr:col>3</xdr:col>
      <xdr:colOff>264795</xdr:colOff>
      <xdr:row>808</xdr:row>
      <xdr:rowOff>314325</xdr:rowOff>
    </xdr:to>
    <xdr:pic>
      <xdr:nvPicPr>
        <xdr:cNvPr id="4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6540000"/>
          <a:ext cx="447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808</xdr:row>
      <xdr:rowOff>0</xdr:rowOff>
    </xdr:from>
    <xdr:to>
      <xdr:col>3</xdr:col>
      <xdr:colOff>264795</xdr:colOff>
      <xdr:row>808</xdr:row>
      <xdr:rowOff>314325</xdr:rowOff>
    </xdr:to>
    <xdr:pic>
      <xdr:nvPicPr>
        <xdr:cNvPr id="4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6540000"/>
          <a:ext cx="447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808</xdr:row>
      <xdr:rowOff>0</xdr:rowOff>
    </xdr:from>
    <xdr:to>
      <xdr:col>1</xdr:col>
      <xdr:colOff>561340</xdr:colOff>
      <xdr:row>808</xdr:row>
      <xdr:rowOff>314325</xdr:rowOff>
    </xdr:to>
    <xdr:pic>
      <xdr:nvPicPr>
        <xdr:cNvPr id="4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5400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808</xdr:row>
      <xdr:rowOff>0</xdr:rowOff>
    </xdr:from>
    <xdr:to>
      <xdr:col>1</xdr:col>
      <xdr:colOff>561340</xdr:colOff>
      <xdr:row>808</xdr:row>
      <xdr:rowOff>314325</xdr:rowOff>
    </xdr:to>
    <xdr:pic>
      <xdr:nvPicPr>
        <xdr:cNvPr id="4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5400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808</xdr:row>
      <xdr:rowOff>0</xdr:rowOff>
    </xdr:from>
    <xdr:to>
      <xdr:col>1</xdr:col>
      <xdr:colOff>561340</xdr:colOff>
      <xdr:row>808</xdr:row>
      <xdr:rowOff>314325</xdr:rowOff>
    </xdr:to>
    <xdr:pic>
      <xdr:nvPicPr>
        <xdr:cNvPr id="4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5400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277495</xdr:colOff>
      <xdr:row>759</xdr:row>
      <xdr:rowOff>303530</xdr:rowOff>
    </xdr:to>
    <xdr:pic>
      <xdr:nvPicPr>
        <xdr:cNvPr id="4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277495</xdr:colOff>
      <xdr:row>759</xdr:row>
      <xdr:rowOff>303530</xdr:rowOff>
    </xdr:to>
    <xdr:pic>
      <xdr:nvPicPr>
        <xdr:cNvPr id="4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277495</xdr:colOff>
      <xdr:row>759</xdr:row>
      <xdr:rowOff>303530</xdr:rowOff>
    </xdr:to>
    <xdr:pic>
      <xdr:nvPicPr>
        <xdr:cNvPr id="4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277495</xdr:colOff>
      <xdr:row>759</xdr:row>
      <xdr:rowOff>303530</xdr:rowOff>
    </xdr:to>
    <xdr:pic>
      <xdr:nvPicPr>
        <xdr:cNvPr id="4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271780</xdr:colOff>
      <xdr:row>759</xdr:row>
      <xdr:rowOff>303530</xdr:rowOff>
    </xdr:to>
    <xdr:pic>
      <xdr:nvPicPr>
        <xdr:cNvPr id="4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273050</xdr:colOff>
      <xdr:row>759</xdr:row>
      <xdr:rowOff>303530</xdr:rowOff>
    </xdr:to>
    <xdr:pic>
      <xdr:nvPicPr>
        <xdr:cNvPr id="4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760</xdr:row>
      <xdr:rowOff>5080</xdr:rowOff>
    </xdr:to>
    <xdr:pic>
      <xdr:nvPicPr>
        <xdr:cNvPr id="4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760</xdr:row>
      <xdr:rowOff>5080</xdr:rowOff>
    </xdr:to>
    <xdr:pic>
      <xdr:nvPicPr>
        <xdr:cNvPr id="4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199390</xdr:rowOff>
    </xdr:to>
    <xdr:pic>
      <xdr:nvPicPr>
        <xdr:cNvPr id="4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760</xdr:row>
      <xdr:rowOff>5080</xdr:rowOff>
    </xdr:to>
    <xdr:pic>
      <xdr:nvPicPr>
        <xdr:cNvPr id="4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303530</xdr:rowOff>
    </xdr:to>
    <xdr:pic>
      <xdr:nvPicPr>
        <xdr:cNvPr id="4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311785</xdr:rowOff>
    </xdr:to>
    <xdr:pic>
      <xdr:nvPicPr>
        <xdr:cNvPr id="4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759</xdr:row>
      <xdr:rowOff>0</xdr:rowOff>
    </xdr:from>
    <xdr:to>
      <xdr:col>3</xdr:col>
      <xdr:colOff>273685</xdr:colOff>
      <xdr:row>759</xdr:row>
      <xdr:rowOff>292100</xdr:rowOff>
    </xdr:to>
    <xdr:pic>
      <xdr:nvPicPr>
        <xdr:cNvPr id="4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0982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760</xdr:row>
      <xdr:rowOff>5080</xdr:rowOff>
    </xdr:to>
    <xdr:pic>
      <xdr:nvPicPr>
        <xdr:cNvPr id="4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760</xdr:row>
      <xdr:rowOff>5080</xdr:rowOff>
    </xdr:to>
    <xdr:pic>
      <xdr:nvPicPr>
        <xdr:cNvPr id="4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199390</xdr:rowOff>
    </xdr:to>
    <xdr:pic>
      <xdr:nvPicPr>
        <xdr:cNvPr id="4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760</xdr:row>
      <xdr:rowOff>5080</xdr:rowOff>
    </xdr:to>
    <xdr:pic>
      <xdr:nvPicPr>
        <xdr:cNvPr id="4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759</xdr:row>
      <xdr:rowOff>0</xdr:rowOff>
    </xdr:from>
    <xdr:to>
      <xdr:col>1</xdr:col>
      <xdr:colOff>568960</xdr:colOff>
      <xdr:row>759</xdr:row>
      <xdr:rowOff>311785</xdr:rowOff>
    </xdr:to>
    <xdr:pic>
      <xdr:nvPicPr>
        <xdr:cNvPr id="4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0982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277495</xdr:colOff>
      <xdr:row>772</xdr:row>
      <xdr:rowOff>303530</xdr:rowOff>
    </xdr:to>
    <xdr:pic>
      <xdr:nvPicPr>
        <xdr:cNvPr id="4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277495</xdr:colOff>
      <xdr:row>772</xdr:row>
      <xdr:rowOff>303530</xdr:rowOff>
    </xdr:to>
    <xdr:pic>
      <xdr:nvPicPr>
        <xdr:cNvPr id="4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277495</xdr:colOff>
      <xdr:row>772</xdr:row>
      <xdr:rowOff>303530</xdr:rowOff>
    </xdr:to>
    <xdr:pic>
      <xdr:nvPicPr>
        <xdr:cNvPr id="4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277495</xdr:colOff>
      <xdr:row>772</xdr:row>
      <xdr:rowOff>303530</xdr:rowOff>
    </xdr:to>
    <xdr:pic>
      <xdr:nvPicPr>
        <xdr:cNvPr id="4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271780</xdr:colOff>
      <xdr:row>772</xdr:row>
      <xdr:rowOff>303530</xdr:rowOff>
    </xdr:to>
    <xdr:pic>
      <xdr:nvPicPr>
        <xdr:cNvPr id="4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273050</xdr:colOff>
      <xdr:row>772</xdr:row>
      <xdr:rowOff>303530</xdr:rowOff>
    </xdr:to>
    <xdr:pic>
      <xdr:nvPicPr>
        <xdr:cNvPr id="4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773</xdr:row>
      <xdr:rowOff>5080</xdr:rowOff>
    </xdr:to>
    <xdr:pic>
      <xdr:nvPicPr>
        <xdr:cNvPr id="4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4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4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773</xdr:row>
      <xdr:rowOff>5080</xdr:rowOff>
    </xdr:to>
    <xdr:pic>
      <xdr:nvPicPr>
        <xdr:cNvPr id="5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199390</xdr:rowOff>
    </xdr:to>
    <xdr:pic>
      <xdr:nvPicPr>
        <xdr:cNvPr id="5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773</xdr:row>
      <xdr:rowOff>5080</xdr:rowOff>
    </xdr:to>
    <xdr:pic>
      <xdr:nvPicPr>
        <xdr:cNvPr id="5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303530</xdr:rowOff>
    </xdr:to>
    <xdr:pic>
      <xdr:nvPicPr>
        <xdr:cNvPr id="5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311785</xdr:rowOff>
    </xdr:to>
    <xdr:pic>
      <xdr:nvPicPr>
        <xdr:cNvPr id="5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772</xdr:row>
      <xdr:rowOff>0</xdr:rowOff>
    </xdr:from>
    <xdr:to>
      <xdr:col>3</xdr:col>
      <xdr:colOff>273685</xdr:colOff>
      <xdr:row>772</xdr:row>
      <xdr:rowOff>292100</xdr:rowOff>
    </xdr:to>
    <xdr:pic>
      <xdr:nvPicPr>
        <xdr:cNvPr id="5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51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773</xdr:row>
      <xdr:rowOff>5080</xdr:rowOff>
    </xdr:to>
    <xdr:pic>
      <xdr:nvPicPr>
        <xdr:cNvPr id="5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773</xdr:row>
      <xdr:rowOff>5080</xdr:rowOff>
    </xdr:to>
    <xdr:pic>
      <xdr:nvPicPr>
        <xdr:cNvPr id="5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199390</xdr:rowOff>
    </xdr:to>
    <xdr:pic>
      <xdr:nvPicPr>
        <xdr:cNvPr id="5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773</xdr:row>
      <xdr:rowOff>5080</xdr:rowOff>
    </xdr:to>
    <xdr:pic>
      <xdr:nvPicPr>
        <xdr:cNvPr id="5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772</xdr:row>
      <xdr:rowOff>0</xdr:rowOff>
    </xdr:from>
    <xdr:to>
      <xdr:col>1</xdr:col>
      <xdr:colOff>568960</xdr:colOff>
      <xdr:row>772</xdr:row>
      <xdr:rowOff>311785</xdr:rowOff>
    </xdr:to>
    <xdr:pic>
      <xdr:nvPicPr>
        <xdr:cNvPr id="5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1100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199390</xdr:rowOff>
    </xdr:to>
    <xdr:pic>
      <xdr:nvPicPr>
        <xdr:cNvPr id="5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774</xdr:row>
      <xdr:rowOff>5080</xdr:rowOff>
    </xdr:to>
    <xdr:pic>
      <xdr:nvPicPr>
        <xdr:cNvPr id="5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773</xdr:row>
      <xdr:rowOff>0</xdr:rowOff>
    </xdr:from>
    <xdr:to>
      <xdr:col>1</xdr:col>
      <xdr:colOff>568960</xdr:colOff>
      <xdr:row>773</xdr:row>
      <xdr:rowOff>311785</xdr:rowOff>
    </xdr:to>
    <xdr:pic>
      <xdr:nvPicPr>
        <xdr:cNvPr id="5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542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808</xdr:row>
      <xdr:rowOff>0</xdr:rowOff>
    </xdr:from>
    <xdr:to>
      <xdr:col>3</xdr:col>
      <xdr:colOff>264795</xdr:colOff>
      <xdr:row>808</xdr:row>
      <xdr:rowOff>314325</xdr:rowOff>
    </xdr:to>
    <xdr:pic>
      <xdr:nvPicPr>
        <xdr:cNvPr id="5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6540000"/>
          <a:ext cx="447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808</xdr:row>
      <xdr:rowOff>0</xdr:rowOff>
    </xdr:from>
    <xdr:to>
      <xdr:col>3</xdr:col>
      <xdr:colOff>264795</xdr:colOff>
      <xdr:row>808</xdr:row>
      <xdr:rowOff>314325</xdr:rowOff>
    </xdr:to>
    <xdr:pic>
      <xdr:nvPicPr>
        <xdr:cNvPr id="5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6540000"/>
          <a:ext cx="447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808</xdr:row>
      <xdr:rowOff>0</xdr:rowOff>
    </xdr:from>
    <xdr:to>
      <xdr:col>3</xdr:col>
      <xdr:colOff>264795</xdr:colOff>
      <xdr:row>808</xdr:row>
      <xdr:rowOff>314325</xdr:rowOff>
    </xdr:to>
    <xdr:pic>
      <xdr:nvPicPr>
        <xdr:cNvPr id="5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6540000"/>
          <a:ext cx="447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808</xdr:row>
      <xdr:rowOff>0</xdr:rowOff>
    </xdr:from>
    <xdr:to>
      <xdr:col>1</xdr:col>
      <xdr:colOff>561340</xdr:colOff>
      <xdr:row>808</xdr:row>
      <xdr:rowOff>314325</xdr:rowOff>
    </xdr:to>
    <xdr:pic>
      <xdr:nvPicPr>
        <xdr:cNvPr id="5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5400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808</xdr:row>
      <xdr:rowOff>0</xdr:rowOff>
    </xdr:from>
    <xdr:to>
      <xdr:col>1</xdr:col>
      <xdr:colOff>561340</xdr:colOff>
      <xdr:row>808</xdr:row>
      <xdr:rowOff>314325</xdr:rowOff>
    </xdr:to>
    <xdr:pic>
      <xdr:nvPicPr>
        <xdr:cNvPr id="5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5400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808</xdr:row>
      <xdr:rowOff>0</xdr:rowOff>
    </xdr:from>
    <xdr:to>
      <xdr:col>1</xdr:col>
      <xdr:colOff>561340</xdr:colOff>
      <xdr:row>808</xdr:row>
      <xdr:rowOff>314325</xdr:rowOff>
    </xdr:to>
    <xdr:pic>
      <xdr:nvPicPr>
        <xdr:cNvPr id="5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5400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5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5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5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5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5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5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782</xdr:row>
      <xdr:rowOff>5080</xdr:rowOff>
    </xdr:to>
    <xdr:pic>
      <xdr:nvPicPr>
        <xdr:cNvPr id="5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5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5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782</xdr:row>
      <xdr:rowOff>5080</xdr:rowOff>
    </xdr:to>
    <xdr:pic>
      <xdr:nvPicPr>
        <xdr:cNvPr id="6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199390</xdr:rowOff>
    </xdr:to>
    <xdr:pic>
      <xdr:nvPicPr>
        <xdr:cNvPr id="6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782</xdr:row>
      <xdr:rowOff>5080</xdr:rowOff>
    </xdr:to>
    <xdr:pic>
      <xdr:nvPicPr>
        <xdr:cNvPr id="6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6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311785</xdr:rowOff>
    </xdr:to>
    <xdr:pic>
      <xdr:nvPicPr>
        <xdr:cNvPr id="6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292100</xdr:rowOff>
    </xdr:to>
    <xdr:pic>
      <xdr:nvPicPr>
        <xdr:cNvPr id="6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782</xdr:row>
      <xdr:rowOff>5080</xdr:rowOff>
    </xdr:to>
    <xdr:pic>
      <xdr:nvPicPr>
        <xdr:cNvPr id="6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782</xdr:row>
      <xdr:rowOff>5080</xdr:rowOff>
    </xdr:to>
    <xdr:pic>
      <xdr:nvPicPr>
        <xdr:cNvPr id="6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199390</xdr:rowOff>
    </xdr:to>
    <xdr:pic>
      <xdr:nvPicPr>
        <xdr:cNvPr id="6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19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782</xdr:row>
      <xdr:rowOff>5080</xdr:rowOff>
    </xdr:to>
    <xdr:pic>
      <xdr:nvPicPr>
        <xdr:cNvPr id="6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311785</xdr:rowOff>
    </xdr:to>
    <xdr:pic>
      <xdr:nvPicPr>
        <xdr:cNvPr id="6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758</xdr:row>
      <xdr:rowOff>0</xdr:rowOff>
    </xdr:from>
    <xdr:to>
      <xdr:col>4</xdr:col>
      <xdr:colOff>472274</xdr:colOff>
      <xdr:row>759</xdr:row>
      <xdr:rowOff>0</xdr:rowOff>
    </xdr:to>
    <xdr:sp>
      <xdr:nvSpPr>
        <xdr:cNvPr id="6542" name="rect"/>
        <xdr:cNvSpPr/>
      </xdr:nvSpPr>
      <xdr:spPr>
        <a:xfrm>
          <a:off x="3573780" y="240665000"/>
          <a:ext cx="47180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347980</xdr:colOff>
      <xdr:row>758</xdr:row>
      <xdr:rowOff>25400</xdr:rowOff>
    </xdr:from>
    <xdr:to>
      <xdr:col>4</xdr:col>
      <xdr:colOff>822107</xdr:colOff>
      <xdr:row>759</xdr:row>
      <xdr:rowOff>25400</xdr:rowOff>
    </xdr:to>
    <xdr:sp>
      <xdr:nvSpPr>
        <xdr:cNvPr id="6543" name="rect"/>
        <xdr:cNvSpPr/>
      </xdr:nvSpPr>
      <xdr:spPr>
        <a:xfrm>
          <a:off x="3921760" y="240690400"/>
          <a:ext cx="473710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755650</xdr:colOff>
      <xdr:row>758</xdr:row>
      <xdr:rowOff>0</xdr:rowOff>
    </xdr:from>
    <xdr:to>
      <xdr:col>7</xdr:col>
      <xdr:colOff>462310</xdr:colOff>
      <xdr:row>759</xdr:row>
      <xdr:rowOff>0</xdr:rowOff>
    </xdr:to>
    <xdr:sp>
      <xdr:nvSpPr>
        <xdr:cNvPr id="6544" name="rect"/>
        <xdr:cNvSpPr/>
      </xdr:nvSpPr>
      <xdr:spPr>
        <a:xfrm>
          <a:off x="6760210" y="240665000"/>
          <a:ext cx="56578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348827</xdr:colOff>
      <xdr:row>758</xdr:row>
      <xdr:rowOff>0</xdr:rowOff>
    </xdr:from>
    <xdr:to>
      <xdr:col>7</xdr:col>
      <xdr:colOff>820663</xdr:colOff>
      <xdr:row>759</xdr:row>
      <xdr:rowOff>0</xdr:rowOff>
    </xdr:to>
    <xdr:sp>
      <xdr:nvSpPr>
        <xdr:cNvPr id="6545" name="rect"/>
        <xdr:cNvSpPr/>
      </xdr:nvSpPr>
      <xdr:spPr>
        <a:xfrm>
          <a:off x="7212330" y="240665000"/>
          <a:ext cx="47180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295275</xdr:colOff>
      <xdr:row>802</xdr:row>
      <xdr:rowOff>0</xdr:rowOff>
    </xdr:from>
    <xdr:to>
      <xdr:col>3</xdr:col>
      <xdr:colOff>264795</xdr:colOff>
      <xdr:row>802</xdr:row>
      <xdr:rowOff>313690</xdr:rowOff>
    </xdr:to>
    <xdr:pic>
      <xdr:nvPicPr>
        <xdr:cNvPr id="6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4635000"/>
          <a:ext cx="4476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802</xdr:row>
      <xdr:rowOff>0</xdr:rowOff>
    </xdr:from>
    <xdr:to>
      <xdr:col>3</xdr:col>
      <xdr:colOff>264795</xdr:colOff>
      <xdr:row>802</xdr:row>
      <xdr:rowOff>313690</xdr:rowOff>
    </xdr:to>
    <xdr:pic>
      <xdr:nvPicPr>
        <xdr:cNvPr id="6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4635000"/>
          <a:ext cx="4476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802</xdr:row>
      <xdr:rowOff>0</xdr:rowOff>
    </xdr:from>
    <xdr:to>
      <xdr:col>3</xdr:col>
      <xdr:colOff>264795</xdr:colOff>
      <xdr:row>802</xdr:row>
      <xdr:rowOff>313690</xdr:rowOff>
    </xdr:to>
    <xdr:pic>
      <xdr:nvPicPr>
        <xdr:cNvPr id="6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0" y="254635000"/>
          <a:ext cx="4476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802</xdr:row>
      <xdr:rowOff>0</xdr:rowOff>
    </xdr:from>
    <xdr:to>
      <xdr:col>1</xdr:col>
      <xdr:colOff>561340</xdr:colOff>
      <xdr:row>802</xdr:row>
      <xdr:rowOff>313690</xdr:rowOff>
    </xdr:to>
    <xdr:pic>
      <xdr:nvPicPr>
        <xdr:cNvPr id="6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4635000"/>
          <a:ext cx="30353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802</xdr:row>
      <xdr:rowOff>0</xdr:rowOff>
    </xdr:from>
    <xdr:to>
      <xdr:col>1</xdr:col>
      <xdr:colOff>561340</xdr:colOff>
      <xdr:row>802</xdr:row>
      <xdr:rowOff>313690</xdr:rowOff>
    </xdr:to>
    <xdr:pic>
      <xdr:nvPicPr>
        <xdr:cNvPr id="6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4635000"/>
          <a:ext cx="30353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802</xdr:row>
      <xdr:rowOff>0</xdr:rowOff>
    </xdr:from>
    <xdr:to>
      <xdr:col>1</xdr:col>
      <xdr:colOff>561340</xdr:colOff>
      <xdr:row>802</xdr:row>
      <xdr:rowOff>313690</xdr:rowOff>
    </xdr:to>
    <xdr:pic>
      <xdr:nvPicPr>
        <xdr:cNvPr id="6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4635000"/>
          <a:ext cx="30353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802</xdr:row>
      <xdr:rowOff>0</xdr:rowOff>
    </xdr:from>
    <xdr:to>
      <xdr:col>1</xdr:col>
      <xdr:colOff>561340</xdr:colOff>
      <xdr:row>802</xdr:row>
      <xdr:rowOff>313690</xdr:rowOff>
    </xdr:to>
    <xdr:pic>
      <xdr:nvPicPr>
        <xdr:cNvPr id="6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4635000"/>
          <a:ext cx="30353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802</xdr:row>
      <xdr:rowOff>0</xdr:rowOff>
    </xdr:from>
    <xdr:to>
      <xdr:col>1</xdr:col>
      <xdr:colOff>561340</xdr:colOff>
      <xdr:row>802</xdr:row>
      <xdr:rowOff>313690</xdr:rowOff>
    </xdr:to>
    <xdr:pic>
      <xdr:nvPicPr>
        <xdr:cNvPr id="6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4635000"/>
          <a:ext cx="30353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802</xdr:row>
      <xdr:rowOff>0</xdr:rowOff>
    </xdr:from>
    <xdr:to>
      <xdr:col>1</xdr:col>
      <xdr:colOff>561340</xdr:colOff>
      <xdr:row>802</xdr:row>
      <xdr:rowOff>313690</xdr:rowOff>
    </xdr:to>
    <xdr:pic>
      <xdr:nvPicPr>
        <xdr:cNvPr id="6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4635000"/>
          <a:ext cx="30353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807</xdr:row>
      <xdr:rowOff>0</xdr:rowOff>
    </xdr:from>
    <xdr:to>
      <xdr:col>1</xdr:col>
      <xdr:colOff>561340</xdr:colOff>
      <xdr:row>807</xdr:row>
      <xdr:rowOff>314325</xdr:rowOff>
    </xdr:to>
    <xdr:pic>
      <xdr:nvPicPr>
        <xdr:cNvPr id="6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2225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807</xdr:row>
      <xdr:rowOff>0</xdr:rowOff>
    </xdr:from>
    <xdr:to>
      <xdr:col>1</xdr:col>
      <xdr:colOff>561340</xdr:colOff>
      <xdr:row>807</xdr:row>
      <xdr:rowOff>314325</xdr:rowOff>
    </xdr:to>
    <xdr:pic>
      <xdr:nvPicPr>
        <xdr:cNvPr id="6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2225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807</xdr:row>
      <xdr:rowOff>0</xdr:rowOff>
    </xdr:from>
    <xdr:to>
      <xdr:col>1</xdr:col>
      <xdr:colOff>561340</xdr:colOff>
      <xdr:row>807</xdr:row>
      <xdr:rowOff>314325</xdr:rowOff>
    </xdr:to>
    <xdr:pic>
      <xdr:nvPicPr>
        <xdr:cNvPr id="6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256222500"/>
          <a:ext cx="3035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277495</xdr:colOff>
      <xdr:row>812</xdr:row>
      <xdr:rowOff>303530</xdr:rowOff>
    </xdr:to>
    <xdr:pic>
      <xdr:nvPicPr>
        <xdr:cNvPr id="6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277495</xdr:colOff>
      <xdr:row>812</xdr:row>
      <xdr:rowOff>303530</xdr:rowOff>
    </xdr:to>
    <xdr:pic>
      <xdr:nvPicPr>
        <xdr:cNvPr id="6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277495</xdr:colOff>
      <xdr:row>812</xdr:row>
      <xdr:rowOff>303530</xdr:rowOff>
    </xdr:to>
    <xdr:pic>
      <xdr:nvPicPr>
        <xdr:cNvPr id="6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277495</xdr:colOff>
      <xdr:row>812</xdr:row>
      <xdr:rowOff>303530</xdr:rowOff>
    </xdr:to>
    <xdr:pic>
      <xdr:nvPicPr>
        <xdr:cNvPr id="6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271780</xdr:colOff>
      <xdr:row>812</xdr:row>
      <xdr:rowOff>303530</xdr:rowOff>
    </xdr:to>
    <xdr:pic>
      <xdr:nvPicPr>
        <xdr:cNvPr id="6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273050</xdr:colOff>
      <xdr:row>812</xdr:row>
      <xdr:rowOff>303530</xdr:rowOff>
    </xdr:to>
    <xdr:pic>
      <xdr:nvPicPr>
        <xdr:cNvPr id="6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813</xdr:row>
      <xdr:rowOff>5080</xdr:rowOff>
    </xdr:to>
    <xdr:pic>
      <xdr:nvPicPr>
        <xdr:cNvPr id="6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813</xdr:row>
      <xdr:rowOff>5080</xdr:rowOff>
    </xdr:to>
    <xdr:pic>
      <xdr:nvPicPr>
        <xdr:cNvPr id="6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6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813</xdr:row>
      <xdr:rowOff>5080</xdr:rowOff>
    </xdr:to>
    <xdr:pic>
      <xdr:nvPicPr>
        <xdr:cNvPr id="7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303530</xdr:rowOff>
    </xdr:to>
    <xdr:pic>
      <xdr:nvPicPr>
        <xdr:cNvPr id="7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311785</xdr:rowOff>
    </xdr:to>
    <xdr:pic>
      <xdr:nvPicPr>
        <xdr:cNvPr id="7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812</xdr:row>
      <xdr:rowOff>0</xdr:rowOff>
    </xdr:from>
    <xdr:to>
      <xdr:col>3</xdr:col>
      <xdr:colOff>273685</xdr:colOff>
      <xdr:row>812</xdr:row>
      <xdr:rowOff>292100</xdr:rowOff>
    </xdr:to>
    <xdr:pic>
      <xdr:nvPicPr>
        <xdr:cNvPr id="7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78100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812</xdr:row>
      <xdr:rowOff>0</xdr:rowOff>
    </xdr:from>
    <xdr:to>
      <xdr:col>1</xdr:col>
      <xdr:colOff>568960</xdr:colOff>
      <xdr:row>813</xdr:row>
      <xdr:rowOff>5080</xdr:rowOff>
    </xdr:to>
    <xdr:pic>
      <xdr:nvPicPr>
        <xdr:cNvPr id="7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57810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812</xdr:row>
      <xdr:rowOff>0</xdr:rowOff>
    </xdr:from>
    <xdr:to>
      <xdr:col>1</xdr:col>
      <xdr:colOff>568960</xdr:colOff>
      <xdr:row>813</xdr:row>
      <xdr:rowOff>5080</xdr:rowOff>
    </xdr:to>
    <xdr:pic>
      <xdr:nvPicPr>
        <xdr:cNvPr id="7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57810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812</xdr:row>
      <xdr:rowOff>0</xdr:rowOff>
    </xdr:from>
    <xdr:to>
      <xdr:col>1</xdr:col>
      <xdr:colOff>568960</xdr:colOff>
      <xdr:row>813</xdr:row>
      <xdr:rowOff>5080</xdr:rowOff>
    </xdr:to>
    <xdr:pic>
      <xdr:nvPicPr>
        <xdr:cNvPr id="7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57810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812</xdr:row>
      <xdr:rowOff>0</xdr:rowOff>
    </xdr:from>
    <xdr:to>
      <xdr:col>1</xdr:col>
      <xdr:colOff>568960</xdr:colOff>
      <xdr:row>812</xdr:row>
      <xdr:rowOff>311785</xdr:rowOff>
    </xdr:to>
    <xdr:pic>
      <xdr:nvPicPr>
        <xdr:cNvPr id="7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578100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7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7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7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277495</xdr:colOff>
      <xdr:row>781</xdr:row>
      <xdr:rowOff>303530</xdr:rowOff>
    </xdr:to>
    <xdr:pic>
      <xdr:nvPicPr>
        <xdr:cNvPr id="7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271780</xdr:colOff>
      <xdr:row>781</xdr:row>
      <xdr:rowOff>303530</xdr:rowOff>
    </xdr:to>
    <xdr:pic>
      <xdr:nvPicPr>
        <xdr:cNvPr id="7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273050</xdr:colOff>
      <xdr:row>781</xdr:row>
      <xdr:rowOff>303530</xdr:rowOff>
    </xdr:to>
    <xdr:pic>
      <xdr:nvPicPr>
        <xdr:cNvPr id="7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782</xdr:row>
      <xdr:rowOff>5080</xdr:rowOff>
    </xdr:to>
    <xdr:pic>
      <xdr:nvPicPr>
        <xdr:cNvPr id="7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782</xdr:row>
      <xdr:rowOff>5080</xdr:rowOff>
    </xdr:to>
    <xdr:pic>
      <xdr:nvPicPr>
        <xdr:cNvPr id="7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782</xdr:row>
      <xdr:rowOff>5080</xdr:rowOff>
    </xdr:to>
    <xdr:pic>
      <xdr:nvPicPr>
        <xdr:cNvPr id="7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303530</xdr:rowOff>
    </xdr:to>
    <xdr:pic>
      <xdr:nvPicPr>
        <xdr:cNvPr id="7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781</xdr:row>
      <xdr:rowOff>0</xdr:rowOff>
    </xdr:from>
    <xdr:to>
      <xdr:col>3</xdr:col>
      <xdr:colOff>273685</xdr:colOff>
      <xdr:row>781</xdr:row>
      <xdr:rowOff>311785</xdr:rowOff>
    </xdr:to>
    <xdr:pic>
      <xdr:nvPicPr>
        <xdr:cNvPr id="7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79675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782</xdr:row>
      <xdr:rowOff>5080</xdr:rowOff>
    </xdr:to>
    <xdr:pic>
      <xdr:nvPicPr>
        <xdr:cNvPr id="7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782</xdr:row>
      <xdr:rowOff>5080</xdr:rowOff>
    </xdr:to>
    <xdr:pic>
      <xdr:nvPicPr>
        <xdr:cNvPr id="7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782</xdr:row>
      <xdr:rowOff>5080</xdr:rowOff>
    </xdr:to>
    <xdr:pic>
      <xdr:nvPicPr>
        <xdr:cNvPr id="7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781</xdr:row>
      <xdr:rowOff>0</xdr:rowOff>
    </xdr:from>
    <xdr:to>
      <xdr:col>1</xdr:col>
      <xdr:colOff>568960</xdr:colOff>
      <xdr:row>781</xdr:row>
      <xdr:rowOff>311785</xdr:rowOff>
    </xdr:to>
    <xdr:pic>
      <xdr:nvPicPr>
        <xdr:cNvPr id="7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79675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813</xdr:row>
      <xdr:rowOff>0</xdr:rowOff>
    </xdr:from>
    <xdr:to>
      <xdr:col>3</xdr:col>
      <xdr:colOff>273685</xdr:colOff>
      <xdr:row>813</xdr:row>
      <xdr:rowOff>292100</xdr:rowOff>
    </xdr:to>
    <xdr:pic>
      <xdr:nvPicPr>
        <xdr:cNvPr id="7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58127500"/>
          <a:ext cx="34036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7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7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7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7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7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7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783</xdr:row>
      <xdr:rowOff>5080</xdr:rowOff>
    </xdr:to>
    <xdr:pic>
      <xdr:nvPicPr>
        <xdr:cNvPr id="7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7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783</xdr:row>
      <xdr:rowOff>5080</xdr:rowOff>
    </xdr:to>
    <xdr:pic>
      <xdr:nvPicPr>
        <xdr:cNvPr id="8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783</xdr:row>
      <xdr:rowOff>5080</xdr:rowOff>
    </xdr:to>
    <xdr:pic>
      <xdr:nvPicPr>
        <xdr:cNvPr id="8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311785</xdr:rowOff>
    </xdr:to>
    <xdr:pic>
      <xdr:nvPicPr>
        <xdr:cNvPr id="8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783</xdr:row>
      <xdr:rowOff>5080</xdr:rowOff>
    </xdr:to>
    <xdr:pic>
      <xdr:nvPicPr>
        <xdr:cNvPr id="8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783</xdr:row>
      <xdr:rowOff>5080</xdr:rowOff>
    </xdr:to>
    <xdr:pic>
      <xdr:nvPicPr>
        <xdr:cNvPr id="8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783</xdr:row>
      <xdr:rowOff>5080</xdr:rowOff>
    </xdr:to>
    <xdr:pic>
      <xdr:nvPicPr>
        <xdr:cNvPr id="8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782</xdr:row>
      <xdr:rowOff>311785</xdr:rowOff>
    </xdr:to>
    <xdr:pic>
      <xdr:nvPicPr>
        <xdr:cNvPr id="8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8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8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8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277495</xdr:colOff>
      <xdr:row>782</xdr:row>
      <xdr:rowOff>303530</xdr:rowOff>
    </xdr:to>
    <xdr:pic>
      <xdr:nvPicPr>
        <xdr:cNvPr id="8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417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271780</xdr:colOff>
      <xdr:row>782</xdr:row>
      <xdr:rowOff>303530</xdr:rowOff>
    </xdr:to>
    <xdr:pic>
      <xdr:nvPicPr>
        <xdr:cNvPr id="8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845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273050</xdr:colOff>
      <xdr:row>782</xdr:row>
      <xdr:rowOff>303530</xdr:rowOff>
    </xdr:to>
    <xdr:pic>
      <xdr:nvPicPr>
        <xdr:cNvPr id="8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3972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783</xdr:row>
      <xdr:rowOff>5080</xdr:rowOff>
    </xdr:to>
    <xdr:pic>
      <xdr:nvPicPr>
        <xdr:cNvPr id="8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783</xdr:row>
      <xdr:rowOff>5080</xdr:rowOff>
    </xdr:to>
    <xdr:pic>
      <xdr:nvPicPr>
        <xdr:cNvPr id="8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783</xdr:row>
      <xdr:rowOff>5080</xdr:rowOff>
    </xdr:to>
    <xdr:pic>
      <xdr:nvPicPr>
        <xdr:cNvPr id="8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303530</xdr:rowOff>
    </xdr:to>
    <xdr:pic>
      <xdr:nvPicPr>
        <xdr:cNvPr id="8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782</xdr:row>
      <xdr:rowOff>0</xdr:rowOff>
    </xdr:from>
    <xdr:to>
      <xdr:col>3</xdr:col>
      <xdr:colOff>273685</xdr:colOff>
      <xdr:row>782</xdr:row>
      <xdr:rowOff>311785</xdr:rowOff>
    </xdr:to>
    <xdr:pic>
      <xdr:nvPicPr>
        <xdr:cNvPr id="8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48285000"/>
          <a:ext cx="340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783</xdr:row>
      <xdr:rowOff>5080</xdr:rowOff>
    </xdr:to>
    <xdr:pic>
      <xdr:nvPicPr>
        <xdr:cNvPr id="8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783</xdr:row>
      <xdr:rowOff>5080</xdr:rowOff>
    </xdr:to>
    <xdr:pic>
      <xdr:nvPicPr>
        <xdr:cNvPr id="8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783</xdr:row>
      <xdr:rowOff>5080</xdr:rowOff>
    </xdr:to>
    <xdr:pic>
      <xdr:nvPicPr>
        <xdr:cNvPr id="8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266065</xdr:colOff>
      <xdr:row>782</xdr:row>
      <xdr:rowOff>0</xdr:rowOff>
    </xdr:from>
    <xdr:to>
      <xdr:col>1</xdr:col>
      <xdr:colOff>568960</xdr:colOff>
      <xdr:row>782</xdr:row>
      <xdr:rowOff>311785</xdr:rowOff>
    </xdr:to>
    <xdr:pic>
      <xdr:nvPicPr>
        <xdr:cNvPr id="8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865" y="248285000"/>
          <a:ext cx="30289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208915</xdr:colOff>
      <xdr:row>861</xdr:row>
      <xdr:rowOff>303530</xdr:rowOff>
    </xdr:to>
    <xdr:pic>
      <xdr:nvPicPr>
        <xdr:cNvPr id="8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208915</xdr:colOff>
      <xdr:row>861</xdr:row>
      <xdr:rowOff>303530</xdr:rowOff>
    </xdr:to>
    <xdr:pic>
      <xdr:nvPicPr>
        <xdr:cNvPr id="8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208915</xdr:colOff>
      <xdr:row>861</xdr:row>
      <xdr:rowOff>303530</xdr:rowOff>
    </xdr:to>
    <xdr:pic>
      <xdr:nvPicPr>
        <xdr:cNvPr id="8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208915</xdr:colOff>
      <xdr:row>861</xdr:row>
      <xdr:rowOff>303530</xdr:rowOff>
    </xdr:to>
    <xdr:pic>
      <xdr:nvPicPr>
        <xdr:cNvPr id="8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203200</xdr:colOff>
      <xdr:row>861</xdr:row>
      <xdr:rowOff>303530</xdr:rowOff>
    </xdr:to>
    <xdr:pic>
      <xdr:nvPicPr>
        <xdr:cNvPr id="8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204470</xdr:colOff>
      <xdr:row>861</xdr:row>
      <xdr:rowOff>303530</xdr:rowOff>
    </xdr:to>
    <xdr:pic>
      <xdr:nvPicPr>
        <xdr:cNvPr id="8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861</xdr:row>
      <xdr:rowOff>0</xdr:rowOff>
    </xdr:from>
    <xdr:to>
      <xdr:col>8</xdr:col>
      <xdr:colOff>302895</xdr:colOff>
      <xdr:row>861</xdr:row>
      <xdr:rowOff>304800</xdr:rowOff>
    </xdr:to>
    <xdr:pic>
      <xdr:nvPicPr>
        <xdr:cNvPr id="8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336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861</xdr:row>
      <xdr:rowOff>0</xdr:rowOff>
    </xdr:from>
    <xdr:to>
      <xdr:col>8</xdr:col>
      <xdr:colOff>264160</xdr:colOff>
      <xdr:row>861</xdr:row>
      <xdr:rowOff>304800</xdr:rowOff>
    </xdr:to>
    <xdr:pic>
      <xdr:nvPicPr>
        <xdr:cNvPr id="8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336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861</xdr:row>
      <xdr:rowOff>0</xdr:rowOff>
    </xdr:from>
    <xdr:to>
      <xdr:col>8</xdr:col>
      <xdr:colOff>264160</xdr:colOff>
      <xdr:row>861</xdr:row>
      <xdr:rowOff>304800</xdr:rowOff>
    </xdr:to>
    <xdr:pic>
      <xdr:nvPicPr>
        <xdr:cNvPr id="8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336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862</xdr:row>
      <xdr:rowOff>5080</xdr:rowOff>
    </xdr:to>
    <xdr:pic>
      <xdr:nvPicPr>
        <xdr:cNvPr id="8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862</xdr:row>
      <xdr:rowOff>5080</xdr:rowOff>
    </xdr:to>
    <xdr:pic>
      <xdr:nvPicPr>
        <xdr:cNvPr id="8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8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862</xdr:row>
      <xdr:rowOff>5080</xdr:rowOff>
    </xdr:to>
    <xdr:pic>
      <xdr:nvPicPr>
        <xdr:cNvPr id="9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303530</xdr:rowOff>
    </xdr:to>
    <xdr:pic>
      <xdr:nvPicPr>
        <xdr:cNvPr id="9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292100</xdr:rowOff>
    </xdr:to>
    <xdr:pic>
      <xdr:nvPicPr>
        <xdr:cNvPr id="9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861</xdr:row>
      <xdr:rowOff>0</xdr:rowOff>
    </xdr:from>
    <xdr:to>
      <xdr:col>3</xdr:col>
      <xdr:colOff>205105</xdr:colOff>
      <xdr:row>861</xdr:row>
      <xdr:rowOff>311785</xdr:rowOff>
    </xdr:to>
    <xdr:pic>
      <xdr:nvPicPr>
        <xdr:cNvPr id="9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1305" y="2733675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275590</xdr:colOff>
      <xdr:row>914</xdr:row>
      <xdr:rowOff>303530</xdr:rowOff>
    </xdr:to>
    <xdr:pic>
      <xdr:nvPicPr>
        <xdr:cNvPr id="9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275590</xdr:colOff>
      <xdr:row>914</xdr:row>
      <xdr:rowOff>303530</xdr:rowOff>
    </xdr:to>
    <xdr:pic>
      <xdr:nvPicPr>
        <xdr:cNvPr id="9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275590</xdr:colOff>
      <xdr:row>914</xdr:row>
      <xdr:rowOff>303530</xdr:rowOff>
    </xdr:to>
    <xdr:pic>
      <xdr:nvPicPr>
        <xdr:cNvPr id="9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275590</xdr:colOff>
      <xdr:row>914</xdr:row>
      <xdr:rowOff>303530</xdr:rowOff>
    </xdr:to>
    <xdr:pic>
      <xdr:nvPicPr>
        <xdr:cNvPr id="9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269875</xdr:colOff>
      <xdr:row>914</xdr:row>
      <xdr:rowOff>303530</xdr:rowOff>
    </xdr:to>
    <xdr:pic>
      <xdr:nvPicPr>
        <xdr:cNvPr id="9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271145</xdr:colOff>
      <xdr:row>914</xdr:row>
      <xdr:rowOff>303530</xdr:rowOff>
    </xdr:to>
    <xdr:pic>
      <xdr:nvPicPr>
        <xdr:cNvPr id="9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914</xdr:row>
      <xdr:rowOff>0</xdr:rowOff>
    </xdr:from>
    <xdr:to>
      <xdr:col>8</xdr:col>
      <xdr:colOff>302895</xdr:colOff>
      <xdr:row>914</xdr:row>
      <xdr:rowOff>304800</xdr:rowOff>
    </xdr:to>
    <xdr:pic>
      <xdr:nvPicPr>
        <xdr:cNvPr id="9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19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914</xdr:row>
      <xdr:rowOff>0</xdr:rowOff>
    </xdr:from>
    <xdr:to>
      <xdr:col>8</xdr:col>
      <xdr:colOff>264160</xdr:colOff>
      <xdr:row>914</xdr:row>
      <xdr:rowOff>304800</xdr:rowOff>
    </xdr:to>
    <xdr:pic>
      <xdr:nvPicPr>
        <xdr:cNvPr id="9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1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915</xdr:row>
      <xdr:rowOff>5080</xdr:rowOff>
    </xdr:to>
    <xdr:pic>
      <xdr:nvPicPr>
        <xdr:cNvPr id="9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915</xdr:row>
      <xdr:rowOff>5080</xdr:rowOff>
    </xdr:to>
    <xdr:pic>
      <xdr:nvPicPr>
        <xdr:cNvPr id="9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915</xdr:row>
      <xdr:rowOff>5080</xdr:rowOff>
    </xdr:to>
    <xdr:pic>
      <xdr:nvPicPr>
        <xdr:cNvPr id="9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303530</xdr:rowOff>
    </xdr:to>
    <xdr:pic>
      <xdr:nvPicPr>
        <xdr:cNvPr id="9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292100</xdr:rowOff>
    </xdr:to>
    <xdr:pic>
      <xdr:nvPicPr>
        <xdr:cNvPr id="9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271780</xdr:colOff>
      <xdr:row>914</xdr:row>
      <xdr:rowOff>311785</xdr:rowOff>
    </xdr:to>
    <xdr:pic>
      <xdr:nvPicPr>
        <xdr:cNvPr id="9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01950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275590</xdr:colOff>
      <xdr:row>917</xdr:row>
      <xdr:rowOff>303530</xdr:rowOff>
    </xdr:to>
    <xdr:pic>
      <xdr:nvPicPr>
        <xdr:cNvPr id="9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275590</xdr:colOff>
      <xdr:row>917</xdr:row>
      <xdr:rowOff>303530</xdr:rowOff>
    </xdr:to>
    <xdr:pic>
      <xdr:nvPicPr>
        <xdr:cNvPr id="9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275590</xdr:colOff>
      <xdr:row>917</xdr:row>
      <xdr:rowOff>303530</xdr:rowOff>
    </xdr:to>
    <xdr:pic>
      <xdr:nvPicPr>
        <xdr:cNvPr id="9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275590</xdr:colOff>
      <xdr:row>917</xdr:row>
      <xdr:rowOff>303530</xdr:rowOff>
    </xdr:to>
    <xdr:pic>
      <xdr:nvPicPr>
        <xdr:cNvPr id="9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269875</xdr:colOff>
      <xdr:row>917</xdr:row>
      <xdr:rowOff>303530</xdr:rowOff>
    </xdr:to>
    <xdr:pic>
      <xdr:nvPicPr>
        <xdr:cNvPr id="9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271145</xdr:colOff>
      <xdr:row>917</xdr:row>
      <xdr:rowOff>303530</xdr:rowOff>
    </xdr:to>
    <xdr:pic>
      <xdr:nvPicPr>
        <xdr:cNvPr id="9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918</xdr:row>
      <xdr:rowOff>5080</xdr:rowOff>
    </xdr:to>
    <xdr:pic>
      <xdr:nvPicPr>
        <xdr:cNvPr id="9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9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918</xdr:row>
      <xdr:rowOff>5080</xdr:rowOff>
    </xdr:to>
    <xdr:pic>
      <xdr:nvPicPr>
        <xdr:cNvPr id="10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918</xdr:row>
      <xdr:rowOff>5080</xdr:rowOff>
    </xdr:to>
    <xdr:pic>
      <xdr:nvPicPr>
        <xdr:cNvPr id="10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303530</xdr:rowOff>
    </xdr:to>
    <xdr:pic>
      <xdr:nvPicPr>
        <xdr:cNvPr id="10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292100</xdr:rowOff>
    </xdr:to>
    <xdr:pic>
      <xdr:nvPicPr>
        <xdr:cNvPr id="10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271780</xdr:colOff>
      <xdr:row>917</xdr:row>
      <xdr:rowOff>311785</xdr:rowOff>
    </xdr:to>
    <xdr:pic>
      <xdr:nvPicPr>
        <xdr:cNvPr id="10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2911475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302895</xdr:colOff>
      <xdr:row>916</xdr:row>
      <xdr:rowOff>304800</xdr:rowOff>
    </xdr:to>
    <xdr:pic>
      <xdr:nvPicPr>
        <xdr:cNvPr id="10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0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0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0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0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0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0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0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0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871</xdr:row>
      <xdr:rowOff>0</xdr:rowOff>
    </xdr:from>
    <xdr:to>
      <xdr:col>8</xdr:col>
      <xdr:colOff>302895</xdr:colOff>
      <xdr:row>871</xdr:row>
      <xdr:rowOff>304800</xdr:rowOff>
    </xdr:to>
    <xdr:pic>
      <xdr:nvPicPr>
        <xdr:cNvPr id="10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54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871</xdr:row>
      <xdr:rowOff>0</xdr:rowOff>
    </xdr:from>
    <xdr:to>
      <xdr:col>8</xdr:col>
      <xdr:colOff>264160</xdr:colOff>
      <xdr:row>871</xdr:row>
      <xdr:rowOff>304800</xdr:rowOff>
    </xdr:to>
    <xdr:pic>
      <xdr:nvPicPr>
        <xdr:cNvPr id="10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54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871</xdr:row>
      <xdr:rowOff>0</xdr:rowOff>
    </xdr:from>
    <xdr:to>
      <xdr:col>8</xdr:col>
      <xdr:colOff>264160</xdr:colOff>
      <xdr:row>871</xdr:row>
      <xdr:rowOff>304800</xdr:rowOff>
    </xdr:to>
    <xdr:pic>
      <xdr:nvPicPr>
        <xdr:cNvPr id="10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54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872</xdr:row>
      <xdr:rowOff>5080</xdr:rowOff>
    </xdr:to>
    <xdr:pic>
      <xdr:nvPicPr>
        <xdr:cNvPr id="10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872</xdr:row>
      <xdr:rowOff>5080</xdr:rowOff>
    </xdr:to>
    <xdr:pic>
      <xdr:nvPicPr>
        <xdr:cNvPr id="10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872</xdr:row>
      <xdr:rowOff>5080</xdr:rowOff>
    </xdr:to>
    <xdr:pic>
      <xdr:nvPicPr>
        <xdr:cNvPr id="10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0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0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1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311785</xdr:rowOff>
    </xdr:to>
    <xdr:pic>
      <xdr:nvPicPr>
        <xdr:cNvPr id="11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203835</xdr:colOff>
      <xdr:row>881</xdr:row>
      <xdr:rowOff>303530</xdr:rowOff>
    </xdr:to>
    <xdr:pic>
      <xdr:nvPicPr>
        <xdr:cNvPr id="11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203835</xdr:colOff>
      <xdr:row>881</xdr:row>
      <xdr:rowOff>303530</xdr:rowOff>
    </xdr:to>
    <xdr:pic>
      <xdr:nvPicPr>
        <xdr:cNvPr id="11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203835</xdr:colOff>
      <xdr:row>881</xdr:row>
      <xdr:rowOff>303530</xdr:rowOff>
    </xdr:to>
    <xdr:pic>
      <xdr:nvPicPr>
        <xdr:cNvPr id="11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203835</xdr:colOff>
      <xdr:row>881</xdr:row>
      <xdr:rowOff>303530</xdr:rowOff>
    </xdr:to>
    <xdr:pic>
      <xdr:nvPicPr>
        <xdr:cNvPr id="11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198120</xdr:colOff>
      <xdr:row>881</xdr:row>
      <xdr:rowOff>303530</xdr:rowOff>
    </xdr:to>
    <xdr:pic>
      <xdr:nvPicPr>
        <xdr:cNvPr id="11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199390</xdr:colOff>
      <xdr:row>881</xdr:row>
      <xdr:rowOff>303530</xdr:rowOff>
    </xdr:to>
    <xdr:pic>
      <xdr:nvPicPr>
        <xdr:cNvPr id="11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881</xdr:row>
      <xdr:rowOff>0</xdr:rowOff>
    </xdr:from>
    <xdr:to>
      <xdr:col>8</xdr:col>
      <xdr:colOff>302895</xdr:colOff>
      <xdr:row>881</xdr:row>
      <xdr:rowOff>304800</xdr:rowOff>
    </xdr:to>
    <xdr:pic>
      <xdr:nvPicPr>
        <xdr:cNvPr id="11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971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881</xdr:row>
      <xdr:rowOff>0</xdr:rowOff>
    </xdr:from>
    <xdr:to>
      <xdr:col>8</xdr:col>
      <xdr:colOff>264160</xdr:colOff>
      <xdr:row>881</xdr:row>
      <xdr:rowOff>304800</xdr:rowOff>
    </xdr:to>
    <xdr:pic>
      <xdr:nvPicPr>
        <xdr:cNvPr id="11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971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881</xdr:row>
      <xdr:rowOff>0</xdr:rowOff>
    </xdr:from>
    <xdr:to>
      <xdr:col>8</xdr:col>
      <xdr:colOff>264160</xdr:colOff>
      <xdr:row>881</xdr:row>
      <xdr:rowOff>304800</xdr:rowOff>
    </xdr:to>
    <xdr:pic>
      <xdr:nvPicPr>
        <xdr:cNvPr id="11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971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882</xdr:row>
      <xdr:rowOff>5080</xdr:rowOff>
    </xdr:to>
    <xdr:pic>
      <xdr:nvPicPr>
        <xdr:cNvPr id="11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882</xdr:row>
      <xdr:rowOff>5080</xdr:rowOff>
    </xdr:to>
    <xdr:pic>
      <xdr:nvPicPr>
        <xdr:cNvPr id="11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882</xdr:row>
      <xdr:rowOff>5080</xdr:rowOff>
    </xdr:to>
    <xdr:pic>
      <xdr:nvPicPr>
        <xdr:cNvPr id="11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303530</xdr:rowOff>
    </xdr:to>
    <xdr:pic>
      <xdr:nvPicPr>
        <xdr:cNvPr id="11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292100</xdr:rowOff>
    </xdr:to>
    <xdr:pic>
      <xdr:nvPicPr>
        <xdr:cNvPr id="11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881</xdr:row>
      <xdr:rowOff>0</xdr:rowOff>
    </xdr:from>
    <xdr:to>
      <xdr:col>3</xdr:col>
      <xdr:colOff>200025</xdr:colOff>
      <xdr:row>881</xdr:row>
      <xdr:rowOff>311785</xdr:rowOff>
    </xdr:to>
    <xdr:pic>
      <xdr:nvPicPr>
        <xdr:cNvPr id="11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97175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979</xdr:row>
      <xdr:rowOff>0</xdr:rowOff>
    </xdr:from>
    <xdr:to>
      <xdr:col>8</xdr:col>
      <xdr:colOff>302895</xdr:colOff>
      <xdr:row>979</xdr:row>
      <xdr:rowOff>304800</xdr:rowOff>
    </xdr:to>
    <xdr:pic>
      <xdr:nvPicPr>
        <xdr:cNvPr id="11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31083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979</xdr:row>
      <xdr:rowOff>0</xdr:rowOff>
    </xdr:from>
    <xdr:to>
      <xdr:col>8</xdr:col>
      <xdr:colOff>264160</xdr:colOff>
      <xdr:row>979</xdr:row>
      <xdr:rowOff>304800</xdr:rowOff>
    </xdr:to>
    <xdr:pic>
      <xdr:nvPicPr>
        <xdr:cNvPr id="11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31083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979</xdr:row>
      <xdr:rowOff>0</xdr:rowOff>
    </xdr:from>
    <xdr:to>
      <xdr:col>8</xdr:col>
      <xdr:colOff>264160</xdr:colOff>
      <xdr:row>979</xdr:row>
      <xdr:rowOff>304800</xdr:rowOff>
    </xdr:to>
    <xdr:pic>
      <xdr:nvPicPr>
        <xdr:cNvPr id="11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31083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302895</xdr:colOff>
      <xdr:row>872</xdr:row>
      <xdr:rowOff>304800</xdr:rowOff>
    </xdr:to>
    <xdr:pic>
      <xdr:nvPicPr>
        <xdr:cNvPr id="11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302895</xdr:colOff>
      <xdr:row>882</xdr:row>
      <xdr:rowOff>304800</xdr:rowOff>
    </xdr:to>
    <xdr:pic>
      <xdr:nvPicPr>
        <xdr:cNvPr id="11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302895</xdr:colOff>
      <xdr:row>916</xdr:row>
      <xdr:rowOff>304800</xdr:rowOff>
    </xdr:to>
    <xdr:pic>
      <xdr:nvPicPr>
        <xdr:cNvPr id="11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1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1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302895</xdr:colOff>
      <xdr:row>917</xdr:row>
      <xdr:rowOff>304800</xdr:rowOff>
    </xdr:to>
    <xdr:pic>
      <xdr:nvPicPr>
        <xdr:cNvPr id="11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302895</xdr:colOff>
      <xdr:row>872</xdr:row>
      <xdr:rowOff>304800</xdr:rowOff>
    </xdr:to>
    <xdr:pic>
      <xdr:nvPicPr>
        <xdr:cNvPr id="11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302895</xdr:colOff>
      <xdr:row>882</xdr:row>
      <xdr:rowOff>304800</xdr:rowOff>
    </xdr:to>
    <xdr:pic>
      <xdr:nvPicPr>
        <xdr:cNvPr id="11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302895</xdr:colOff>
      <xdr:row>873</xdr:row>
      <xdr:rowOff>304800</xdr:rowOff>
    </xdr:to>
    <xdr:pic>
      <xdr:nvPicPr>
        <xdr:cNvPr id="11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302895</xdr:colOff>
      <xdr:row>883</xdr:row>
      <xdr:rowOff>304800</xdr:rowOff>
    </xdr:to>
    <xdr:pic>
      <xdr:nvPicPr>
        <xdr:cNvPr id="11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302895</xdr:colOff>
      <xdr:row>916</xdr:row>
      <xdr:rowOff>304800</xdr:rowOff>
    </xdr:to>
    <xdr:pic>
      <xdr:nvPicPr>
        <xdr:cNvPr id="11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1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1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302895</xdr:colOff>
      <xdr:row>917</xdr:row>
      <xdr:rowOff>304800</xdr:rowOff>
    </xdr:to>
    <xdr:pic>
      <xdr:nvPicPr>
        <xdr:cNvPr id="11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302895</xdr:colOff>
      <xdr:row>872</xdr:row>
      <xdr:rowOff>304800</xdr:rowOff>
    </xdr:to>
    <xdr:pic>
      <xdr:nvPicPr>
        <xdr:cNvPr id="11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302895</xdr:colOff>
      <xdr:row>882</xdr:row>
      <xdr:rowOff>304800</xdr:rowOff>
    </xdr:to>
    <xdr:pic>
      <xdr:nvPicPr>
        <xdr:cNvPr id="11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302895</xdr:colOff>
      <xdr:row>873</xdr:row>
      <xdr:rowOff>304800</xdr:rowOff>
    </xdr:to>
    <xdr:pic>
      <xdr:nvPicPr>
        <xdr:cNvPr id="11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302895</xdr:colOff>
      <xdr:row>883</xdr:row>
      <xdr:rowOff>304800</xdr:rowOff>
    </xdr:to>
    <xdr:pic>
      <xdr:nvPicPr>
        <xdr:cNvPr id="11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302895</xdr:colOff>
      <xdr:row>917</xdr:row>
      <xdr:rowOff>304800</xdr:rowOff>
    </xdr:to>
    <xdr:pic>
      <xdr:nvPicPr>
        <xdr:cNvPr id="11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302895</xdr:colOff>
      <xdr:row>918</xdr:row>
      <xdr:rowOff>304800</xdr:rowOff>
    </xdr:to>
    <xdr:pic>
      <xdr:nvPicPr>
        <xdr:cNvPr id="11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302895</xdr:colOff>
      <xdr:row>873</xdr:row>
      <xdr:rowOff>304800</xdr:rowOff>
    </xdr:to>
    <xdr:pic>
      <xdr:nvPicPr>
        <xdr:cNvPr id="11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302895</xdr:colOff>
      <xdr:row>883</xdr:row>
      <xdr:rowOff>304800</xdr:rowOff>
    </xdr:to>
    <xdr:pic>
      <xdr:nvPicPr>
        <xdr:cNvPr id="11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302895</xdr:colOff>
      <xdr:row>874</xdr:row>
      <xdr:rowOff>304800</xdr:rowOff>
    </xdr:to>
    <xdr:pic>
      <xdr:nvPicPr>
        <xdr:cNvPr id="11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302895</xdr:colOff>
      <xdr:row>884</xdr:row>
      <xdr:rowOff>304800</xdr:rowOff>
    </xdr:to>
    <xdr:pic>
      <xdr:nvPicPr>
        <xdr:cNvPr id="11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302895</xdr:colOff>
      <xdr:row>916</xdr:row>
      <xdr:rowOff>304800</xdr:rowOff>
    </xdr:to>
    <xdr:pic>
      <xdr:nvPicPr>
        <xdr:cNvPr id="11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1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916</xdr:row>
      <xdr:rowOff>0</xdr:rowOff>
    </xdr:from>
    <xdr:to>
      <xdr:col>8</xdr:col>
      <xdr:colOff>264160</xdr:colOff>
      <xdr:row>916</xdr:row>
      <xdr:rowOff>304800</xdr:rowOff>
    </xdr:to>
    <xdr:pic>
      <xdr:nvPicPr>
        <xdr:cNvPr id="11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83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302895</xdr:colOff>
      <xdr:row>917</xdr:row>
      <xdr:rowOff>304800</xdr:rowOff>
    </xdr:to>
    <xdr:pic>
      <xdr:nvPicPr>
        <xdr:cNvPr id="11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302895</xdr:colOff>
      <xdr:row>872</xdr:row>
      <xdr:rowOff>304800</xdr:rowOff>
    </xdr:to>
    <xdr:pic>
      <xdr:nvPicPr>
        <xdr:cNvPr id="11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872</xdr:row>
      <xdr:rowOff>0</xdr:rowOff>
    </xdr:from>
    <xdr:to>
      <xdr:col>8</xdr:col>
      <xdr:colOff>264160</xdr:colOff>
      <xdr:row>872</xdr:row>
      <xdr:rowOff>304800</xdr:rowOff>
    </xdr:to>
    <xdr:pic>
      <xdr:nvPicPr>
        <xdr:cNvPr id="11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86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302895</xdr:colOff>
      <xdr:row>882</xdr:row>
      <xdr:rowOff>304800</xdr:rowOff>
    </xdr:to>
    <xdr:pic>
      <xdr:nvPicPr>
        <xdr:cNvPr id="11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882</xdr:row>
      <xdr:rowOff>0</xdr:rowOff>
    </xdr:from>
    <xdr:to>
      <xdr:col>8</xdr:col>
      <xdr:colOff>264160</xdr:colOff>
      <xdr:row>882</xdr:row>
      <xdr:rowOff>304800</xdr:rowOff>
    </xdr:to>
    <xdr:pic>
      <xdr:nvPicPr>
        <xdr:cNvPr id="11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03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302895</xdr:colOff>
      <xdr:row>873</xdr:row>
      <xdr:rowOff>304800</xdr:rowOff>
    </xdr:to>
    <xdr:pic>
      <xdr:nvPicPr>
        <xdr:cNvPr id="11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302895</xdr:colOff>
      <xdr:row>883</xdr:row>
      <xdr:rowOff>304800</xdr:rowOff>
    </xdr:to>
    <xdr:pic>
      <xdr:nvPicPr>
        <xdr:cNvPr id="11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302895</xdr:colOff>
      <xdr:row>917</xdr:row>
      <xdr:rowOff>304800</xdr:rowOff>
    </xdr:to>
    <xdr:pic>
      <xdr:nvPicPr>
        <xdr:cNvPr id="11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302895</xdr:colOff>
      <xdr:row>918</xdr:row>
      <xdr:rowOff>304800</xdr:rowOff>
    </xdr:to>
    <xdr:pic>
      <xdr:nvPicPr>
        <xdr:cNvPr id="11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302895</xdr:colOff>
      <xdr:row>873</xdr:row>
      <xdr:rowOff>304800</xdr:rowOff>
    </xdr:to>
    <xdr:pic>
      <xdr:nvPicPr>
        <xdr:cNvPr id="11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302895</xdr:colOff>
      <xdr:row>883</xdr:row>
      <xdr:rowOff>304800</xdr:rowOff>
    </xdr:to>
    <xdr:pic>
      <xdr:nvPicPr>
        <xdr:cNvPr id="11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302895</xdr:colOff>
      <xdr:row>874</xdr:row>
      <xdr:rowOff>304800</xdr:rowOff>
    </xdr:to>
    <xdr:pic>
      <xdr:nvPicPr>
        <xdr:cNvPr id="11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302895</xdr:colOff>
      <xdr:row>884</xdr:row>
      <xdr:rowOff>304800</xdr:rowOff>
    </xdr:to>
    <xdr:pic>
      <xdr:nvPicPr>
        <xdr:cNvPr id="11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302895</xdr:colOff>
      <xdr:row>917</xdr:row>
      <xdr:rowOff>304800</xdr:rowOff>
    </xdr:to>
    <xdr:pic>
      <xdr:nvPicPr>
        <xdr:cNvPr id="11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917</xdr:row>
      <xdr:rowOff>0</xdr:rowOff>
    </xdr:from>
    <xdr:to>
      <xdr:col>8</xdr:col>
      <xdr:colOff>264160</xdr:colOff>
      <xdr:row>917</xdr:row>
      <xdr:rowOff>304800</xdr:rowOff>
    </xdr:to>
    <xdr:pic>
      <xdr:nvPicPr>
        <xdr:cNvPr id="11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14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302895</xdr:colOff>
      <xdr:row>918</xdr:row>
      <xdr:rowOff>304800</xdr:rowOff>
    </xdr:to>
    <xdr:pic>
      <xdr:nvPicPr>
        <xdr:cNvPr id="11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302895</xdr:colOff>
      <xdr:row>873</xdr:row>
      <xdr:rowOff>304800</xdr:rowOff>
    </xdr:to>
    <xdr:pic>
      <xdr:nvPicPr>
        <xdr:cNvPr id="11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873</xdr:row>
      <xdr:rowOff>0</xdr:rowOff>
    </xdr:from>
    <xdr:to>
      <xdr:col>8</xdr:col>
      <xdr:colOff>264160</xdr:colOff>
      <xdr:row>873</xdr:row>
      <xdr:rowOff>304800</xdr:rowOff>
    </xdr:to>
    <xdr:pic>
      <xdr:nvPicPr>
        <xdr:cNvPr id="11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17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302895</xdr:colOff>
      <xdr:row>883</xdr:row>
      <xdr:rowOff>304800</xdr:rowOff>
    </xdr:to>
    <xdr:pic>
      <xdr:nvPicPr>
        <xdr:cNvPr id="11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883</xdr:row>
      <xdr:rowOff>0</xdr:rowOff>
    </xdr:from>
    <xdr:to>
      <xdr:col>8</xdr:col>
      <xdr:colOff>264160</xdr:colOff>
      <xdr:row>883</xdr:row>
      <xdr:rowOff>304800</xdr:rowOff>
    </xdr:to>
    <xdr:pic>
      <xdr:nvPicPr>
        <xdr:cNvPr id="11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35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302895</xdr:colOff>
      <xdr:row>874</xdr:row>
      <xdr:rowOff>304800</xdr:rowOff>
    </xdr:to>
    <xdr:pic>
      <xdr:nvPicPr>
        <xdr:cNvPr id="11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302895</xdr:colOff>
      <xdr:row>884</xdr:row>
      <xdr:rowOff>304800</xdr:rowOff>
    </xdr:to>
    <xdr:pic>
      <xdr:nvPicPr>
        <xdr:cNvPr id="11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302895</xdr:colOff>
      <xdr:row>918</xdr:row>
      <xdr:rowOff>304800</xdr:rowOff>
    </xdr:to>
    <xdr:pic>
      <xdr:nvPicPr>
        <xdr:cNvPr id="11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918</xdr:row>
      <xdr:rowOff>0</xdr:rowOff>
    </xdr:from>
    <xdr:to>
      <xdr:col>8</xdr:col>
      <xdr:colOff>264160</xdr:colOff>
      <xdr:row>918</xdr:row>
      <xdr:rowOff>304800</xdr:rowOff>
    </xdr:to>
    <xdr:pic>
      <xdr:nvPicPr>
        <xdr:cNvPr id="11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46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919</xdr:row>
      <xdr:rowOff>0</xdr:rowOff>
    </xdr:from>
    <xdr:to>
      <xdr:col>8</xdr:col>
      <xdr:colOff>302895</xdr:colOff>
      <xdr:row>919</xdr:row>
      <xdr:rowOff>304800</xdr:rowOff>
    </xdr:to>
    <xdr:pic>
      <xdr:nvPicPr>
        <xdr:cNvPr id="11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78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919</xdr:row>
      <xdr:rowOff>0</xdr:rowOff>
    </xdr:from>
    <xdr:to>
      <xdr:col>8</xdr:col>
      <xdr:colOff>264160</xdr:colOff>
      <xdr:row>919</xdr:row>
      <xdr:rowOff>304800</xdr:rowOff>
    </xdr:to>
    <xdr:pic>
      <xdr:nvPicPr>
        <xdr:cNvPr id="11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78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919</xdr:row>
      <xdr:rowOff>0</xdr:rowOff>
    </xdr:from>
    <xdr:to>
      <xdr:col>8</xdr:col>
      <xdr:colOff>264160</xdr:colOff>
      <xdr:row>919</xdr:row>
      <xdr:rowOff>304800</xdr:rowOff>
    </xdr:to>
    <xdr:pic>
      <xdr:nvPicPr>
        <xdr:cNvPr id="11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178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302895</xdr:colOff>
      <xdr:row>874</xdr:row>
      <xdr:rowOff>304800</xdr:rowOff>
    </xdr:to>
    <xdr:pic>
      <xdr:nvPicPr>
        <xdr:cNvPr id="11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874</xdr:row>
      <xdr:rowOff>0</xdr:rowOff>
    </xdr:from>
    <xdr:to>
      <xdr:col>8</xdr:col>
      <xdr:colOff>264160</xdr:colOff>
      <xdr:row>874</xdr:row>
      <xdr:rowOff>304800</xdr:rowOff>
    </xdr:to>
    <xdr:pic>
      <xdr:nvPicPr>
        <xdr:cNvPr id="11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495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302895</xdr:colOff>
      <xdr:row>884</xdr:row>
      <xdr:rowOff>304800</xdr:rowOff>
    </xdr:to>
    <xdr:pic>
      <xdr:nvPicPr>
        <xdr:cNvPr id="11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884</xdr:row>
      <xdr:rowOff>0</xdr:rowOff>
    </xdr:from>
    <xdr:to>
      <xdr:col>8</xdr:col>
      <xdr:colOff>264160</xdr:colOff>
      <xdr:row>884</xdr:row>
      <xdr:rowOff>304800</xdr:rowOff>
    </xdr:to>
    <xdr:pic>
      <xdr:nvPicPr>
        <xdr:cNvPr id="11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6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875</xdr:row>
      <xdr:rowOff>0</xdr:rowOff>
    </xdr:from>
    <xdr:to>
      <xdr:col>8</xdr:col>
      <xdr:colOff>302895</xdr:colOff>
      <xdr:row>875</xdr:row>
      <xdr:rowOff>304800</xdr:rowOff>
    </xdr:to>
    <xdr:pic>
      <xdr:nvPicPr>
        <xdr:cNvPr id="11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81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875</xdr:row>
      <xdr:rowOff>0</xdr:rowOff>
    </xdr:from>
    <xdr:to>
      <xdr:col>8</xdr:col>
      <xdr:colOff>264160</xdr:colOff>
      <xdr:row>875</xdr:row>
      <xdr:rowOff>304800</xdr:rowOff>
    </xdr:to>
    <xdr:pic>
      <xdr:nvPicPr>
        <xdr:cNvPr id="11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81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875</xdr:row>
      <xdr:rowOff>0</xdr:rowOff>
    </xdr:from>
    <xdr:to>
      <xdr:col>8</xdr:col>
      <xdr:colOff>264160</xdr:colOff>
      <xdr:row>875</xdr:row>
      <xdr:rowOff>304800</xdr:rowOff>
    </xdr:to>
    <xdr:pic>
      <xdr:nvPicPr>
        <xdr:cNvPr id="11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781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885</xdr:row>
      <xdr:rowOff>0</xdr:rowOff>
    </xdr:from>
    <xdr:to>
      <xdr:col>8</xdr:col>
      <xdr:colOff>302895</xdr:colOff>
      <xdr:row>885</xdr:row>
      <xdr:rowOff>304800</xdr:rowOff>
    </xdr:to>
    <xdr:pic>
      <xdr:nvPicPr>
        <xdr:cNvPr id="11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987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885</xdr:row>
      <xdr:rowOff>0</xdr:rowOff>
    </xdr:from>
    <xdr:to>
      <xdr:col>8</xdr:col>
      <xdr:colOff>264160</xdr:colOff>
      <xdr:row>885</xdr:row>
      <xdr:rowOff>304800</xdr:rowOff>
    </xdr:to>
    <xdr:pic>
      <xdr:nvPicPr>
        <xdr:cNvPr id="11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98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885</xdr:row>
      <xdr:rowOff>0</xdr:rowOff>
    </xdr:from>
    <xdr:to>
      <xdr:col>8</xdr:col>
      <xdr:colOff>264160</xdr:colOff>
      <xdr:row>885</xdr:row>
      <xdr:rowOff>304800</xdr:rowOff>
    </xdr:to>
    <xdr:pic>
      <xdr:nvPicPr>
        <xdr:cNvPr id="11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80987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203835</xdr:colOff>
      <xdr:row>872</xdr:row>
      <xdr:rowOff>303530</xdr:rowOff>
    </xdr:to>
    <xdr:pic>
      <xdr:nvPicPr>
        <xdr:cNvPr id="11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203835</xdr:colOff>
      <xdr:row>872</xdr:row>
      <xdr:rowOff>303530</xdr:rowOff>
    </xdr:to>
    <xdr:pic>
      <xdr:nvPicPr>
        <xdr:cNvPr id="11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203835</xdr:colOff>
      <xdr:row>872</xdr:row>
      <xdr:rowOff>303530</xdr:rowOff>
    </xdr:to>
    <xdr:pic>
      <xdr:nvPicPr>
        <xdr:cNvPr id="11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203835</xdr:colOff>
      <xdr:row>872</xdr:row>
      <xdr:rowOff>303530</xdr:rowOff>
    </xdr:to>
    <xdr:pic>
      <xdr:nvPicPr>
        <xdr:cNvPr id="11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198120</xdr:colOff>
      <xdr:row>872</xdr:row>
      <xdr:rowOff>303530</xdr:rowOff>
    </xdr:to>
    <xdr:pic>
      <xdr:nvPicPr>
        <xdr:cNvPr id="11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199390</xdr:colOff>
      <xdr:row>872</xdr:row>
      <xdr:rowOff>303530</xdr:rowOff>
    </xdr:to>
    <xdr:pic>
      <xdr:nvPicPr>
        <xdr:cNvPr id="11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873</xdr:row>
      <xdr:rowOff>5080</xdr:rowOff>
    </xdr:to>
    <xdr:pic>
      <xdr:nvPicPr>
        <xdr:cNvPr id="11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1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873</xdr:row>
      <xdr:rowOff>5080</xdr:rowOff>
    </xdr:to>
    <xdr:pic>
      <xdr:nvPicPr>
        <xdr:cNvPr id="12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873</xdr:row>
      <xdr:rowOff>5080</xdr:rowOff>
    </xdr:to>
    <xdr:pic>
      <xdr:nvPicPr>
        <xdr:cNvPr id="12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303530</xdr:rowOff>
    </xdr:to>
    <xdr:pic>
      <xdr:nvPicPr>
        <xdr:cNvPr id="12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292100</xdr:rowOff>
    </xdr:to>
    <xdr:pic>
      <xdr:nvPicPr>
        <xdr:cNvPr id="12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872</xdr:row>
      <xdr:rowOff>0</xdr:rowOff>
    </xdr:from>
    <xdr:to>
      <xdr:col>3</xdr:col>
      <xdr:colOff>200025</xdr:colOff>
      <xdr:row>872</xdr:row>
      <xdr:rowOff>311785</xdr:rowOff>
    </xdr:to>
    <xdr:pic>
      <xdr:nvPicPr>
        <xdr:cNvPr id="12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8600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203835</xdr:colOff>
      <xdr:row>882</xdr:row>
      <xdr:rowOff>303530</xdr:rowOff>
    </xdr:to>
    <xdr:pic>
      <xdr:nvPicPr>
        <xdr:cNvPr id="12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203835</xdr:colOff>
      <xdr:row>882</xdr:row>
      <xdr:rowOff>303530</xdr:rowOff>
    </xdr:to>
    <xdr:pic>
      <xdr:nvPicPr>
        <xdr:cNvPr id="12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203835</xdr:colOff>
      <xdr:row>882</xdr:row>
      <xdr:rowOff>303530</xdr:rowOff>
    </xdr:to>
    <xdr:pic>
      <xdr:nvPicPr>
        <xdr:cNvPr id="12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203835</xdr:colOff>
      <xdr:row>882</xdr:row>
      <xdr:rowOff>303530</xdr:rowOff>
    </xdr:to>
    <xdr:pic>
      <xdr:nvPicPr>
        <xdr:cNvPr id="12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198120</xdr:colOff>
      <xdr:row>882</xdr:row>
      <xdr:rowOff>303530</xdr:rowOff>
    </xdr:to>
    <xdr:pic>
      <xdr:nvPicPr>
        <xdr:cNvPr id="12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199390</xdr:colOff>
      <xdr:row>882</xdr:row>
      <xdr:rowOff>303530</xdr:rowOff>
    </xdr:to>
    <xdr:pic>
      <xdr:nvPicPr>
        <xdr:cNvPr id="12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883</xdr:row>
      <xdr:rowOff>5080</xdr:rowOff>
    </xdr:to>
    <xdr:pic>
      <xdr:nvPicPr>
        <xdr:cNvPr id="12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883</xdr:row>
      <xdr:rowOff>5080</xdr:rowOff>
    </xdr:to>
    <xdr:pic>
      <xdr:nvPicPr>
        <xdr:cNvPr id="12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883</xdr:row>
      <xdr:rowOff>5080</xdr:rowOff>
    </xdr:to>
    <xdr:pic>
      <xdr:nvPicPr>
        <xdr:cNvPr id="12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303530</xdr:rowOff>
    </xdr:to>
    <xdr:pic>
      <xdr:nvPicPr>
        <xdr:cNvPr id="12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2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292100</xdr:rowOff>
    </xdr:to>
    <xdr:pic>
      <xdr:nvPicPr>
        <xdr:cNvPr id="13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882</xdr:row>
      <xdr:rowOff>0</xdr:rowOff>
    </xdr:from>
    <xdr:to>
      <xdr:col>3</xdr:col>
      <xdr:colOff>200025</xdr:colOff>
      <xdr:row>882</xdr:row>
      <xdr:rowOff>311785</xdr:rowOff>
    </xdr:to>
    <xdr:pic>
      <xdr:nvPicPr>
        <xdr:cNvPr id="13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800350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3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3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3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203835</xdr:colOff>
      <xdr:row>871</xdr:row>
      <xdr:rowOff>303530</xdr:rowOff>
    </xdr:to>
    <xdr:pic>
      <xdr:nvPicPr>
        <xdr:cNvPr id="13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198120</xdr:colOff>
      <xdr:row>871</xdr:row>
      <xdr:rowOff>303530</xdr:rowOff>
    </xdr:to>
    <xdr:pic>
      <xdr:nvPicPr>
        <xdr:cNvPr id="13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199390</xdr:colOff>
      <xdr:row>871</xdr:row>
      <xdr:rowOff>303530</xdr:rowOff>
    </xdr:to>
    <xdr:pic>
      <xdr:nvPicPr>
        <xdr:cNvPr id="13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871</xdr:row>
      <xdr:rowOff>0</xdr:rowOff>
    </xdr:from>
    <xdr:to>
      <xdr:col>8</xdr:col>
      <xdr:colOff>302895</xdr:colOff>
      <xdr:row>871</xdr:row>
      <xdr:rowOff>304800</xdr:rowOff>
    </xdr:to>
    <xdr:pic>
      <xdr:nvPicPr>
        <xdr:cNvPr id="13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54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871</xdr:row>
      <xdr:rowOff>0</xdr:rowOff>
    </xdr:from>
    <xdr:to>
      <xdr:col>8</xdr:col>
      <xdr:colOff>264160</xdr:colOff>
      <xdr:row>871</xdr:row>
      <xdr:rowOff>304800</xdr:rowOff>
    </xdr:to>
    <xdr:pic>
      <xdr:nvPicPr>
        <xdr:cNvPr id="13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54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871</xdr:row>
      <xdr:rowOff>0</xdr:rowOff>
    </xdr:from>
    <xdr:to>
      <xdr:col>8</xdr:col>
      <xdr:colOff>264160</xdr:colOff>
      <xdr:row>871</xdr:row>
      <xdr:rowOff>304800</xdr:rowOff>
    </xdr:to>
    <xdr:pic>
      <xdr:nvPicPr>
        <xdr:cNvPr id="13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7654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872</xdr:row>
      <xdr:rowOff>5080</xdr:rowOff>
    </xdr:to>
    <xdr:pic>
      <xdr:nvPicPr>
        <xdr:cNvPr id="13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872</xdr:row>
      <xdr:rowOff>5080</xdr:rowOff>
    </xdr:to>
    <xdr:pic>
      <xdr:nvPicPr>
        <xdr:cNvPr id="13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872</xdr:row>
      <xdr:rowOff>5080</xdr:rowOff>
    </xdr:to>
    <xdr:pic>
      <xdr:nvPicPr>
        <xdr:cNvPr id="13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303530</xdr:rowOff>
    </xdr:to>
    <xdr:pic>
      <xdr:nvPicPr>
        <xdr:cNvPr id="13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292100</xdr:rowOff>
    </xdr:to>
    <xdr:pic>
      <xdr:nvPicPr>
        <xdr:cNvPr id="13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871</xdr:row>
      <xdr:rowOff>0</xdr:rowOff>
    </xdr:from>
    <xdr:to>
      <xdr:col>3</xdr:col>
      <xdr:colOff>200025</xdr:colOff>
      <xdr:row>871</xdr:row>
      <xdr:rowOff>311785</xdr:rowOff>
    </xdr:to>
    <xdr:pic>
      <xdr:nvPicPr>
        <xdr:cNvPr id="13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65425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203835</xdr:colOff>
      <xdr:row>862</xdr:row>
      <xdr:rowOff>303530</xdr:rowOff>
    </xdr:to>
    <xdr:pic>
      <xdr:nvPicPr>
        <xdr:cNvPr id="13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203835</xdr:colOff>
      <xdr:row>862</xdr:row>
      <xdr:rowOff>303530</xdr:rowOff>
    </xdr:to>
    <xdr:pic>
      <xdr:nvPicPr>
        <xdr:cNvPr id="13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203835</xdr:colOff>
      <xdr:row>862</xdr:row>
      <xdr:rowOff>303530</xdr:rowOff>
    </xdr:to>
    <xdr:pic>
      <xdr:nvPicPr>
        <xdr:cNvPr id="13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203835</xdr:colOff>
      <xdr:row>862</xdr:row>
      <xdr:rowOff>303530</xdr:rowOff>
    </xdr:to>
    <xdr:pic>
      <xdr:nvPicPr>
        <xdr:cNvPr id="13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559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198120</xdr:colOff>
      <xdr:row>862</xdr:row>
      <xdr:rowOff>303530</xdr:rowOff>
    </xdr:to>
    <xdr:pic>
      <xdr:nvPicPr>
        <xdr:cNvPr id="13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6987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199390</xdr:colOff>
      <xdr:row>862</xdr:row>
      <xdr:rowOff>303530</xdr:rowOff>
    </xdr:to>
    <xdr:pic>
      <xdr:nvPicPr>
        <xdr:cNvPr id="13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14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863</xdr:row>
      <xdr:rowOff>5080</xdr:rowOff>
    </xdr:to>
    <xdr:pic>
      <xdr:nvPicPr>
        <xdr:cNvPr id="13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863</xdr:row>
      <xdr:rowOff>5080</xdr:rowOff>
    </xdr:to>
    <xdr:pic>
      <xdr:nvPicPr>
        <xdr:cNvPr id="13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3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863</xdr:row>
      <xdr:rowOff>5080</xdr:rowOff>
    </xdr:to>
    <xdr:pic>
      <xdr:nvPicPr>
        <xdr:cNvPr id="14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303530</xdr:rowOff>
    </xdr:to>
    <xdr:pic>
      <xdr:nvPicPr>
        <xdr:cNvPr id="14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292100</xdr:rowOff>
    </xdr:to>
    <xdr:pic>
      <xdr:nvPicPr>
        <xdr:cNvPr id="14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406400</xdr:colOff>
      <xdr:row>862</xdr:row>
      <xdr:rowOff>0</xdr:rowOff>
    </xdr:from>
    <xdr:to>
      <xdr:col>3</xdr:col>
      <xdr:colOff>200025</xdr:colOff>
      <xdr:row>862</xdr:row>
      <xdr:rowOff>311785</xdr:rowOff>
    </xdr:to>
    <xdr:pic>
      <xdr:nvPicPr>
        <xdr:cNvPr id="14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6225" y="273685000"/>
          <a:ext cx="27178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915</xdr:row>
      <xdr:rowOff>0</xdr:rowOff>
    </xdr:from>
    <xdr:to>
      <xdr:col>8</xdr:col>
      <xdr:colOff>302895</xdr:colOff>
      <xdr:row>915</xdr:row>
      <xdr:rowOff>304800</xdr:rowOff>
    </xdr:to>
    <xdr:pic>
      <xdr:nvPicPr>
        <xdr:cNvPr id="14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5125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915</xdr:row>
      <xdr:rowOff>0</xdr:rowOff>
    </xdr:from>
    <xdr:to>
      <xdr:col>8</xdr:col>
      <xdr:colOff>264160</xdr:colOff>
      <xdr:row>915</xdr:row>
      <xdr:rowOff>304800</xdr:rowOff>
    </xdr:to>
    <xdr:pic>
      <xdr:nvPicPr>
        <xdr:cNvPr id="14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2905125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964</xdr:row>
      <xdr:rowOff>0</xdr:rowOff>
    </xdr:from>
    <xdr:to>
      <xdr:col>8</xdr:col>
      <xdr:colOff>302895</xdr:colOff>
      <xdr:row>964</xdr:row>
      <xdr:rowOff>304800</xdr:rowOff>
    </xdr:to>
    <xdr:pic>
      <xdr:nvPicPr>
        <xdr:cNvPr id="14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306070000"/>
          <a:ext cx="3028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964</xdr:row>
      <xdr:rowOff>0</xdr:rowOff>
    </xdr:from>
    <xdr:to>
      <xdr:col>8</xdr:col>
      <xdr:colOff>264160</xdr:colOff>
      <xdr:row>964</xdr:row>
      <xdr:rowOff>304800</xdr:rowOff>
    </xdr:to>
    <xdr:pic>
      <xdr:nvPicPr>
        <xdr:cNvPr id="14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73415" y="306070000"/>
          <a:ext cx="26416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11;&#23572;&#29677;&#21476;2024\&#19977;&#24180;&#32423;&#33457;&#21517;&#20876;1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11;&#23572;&#29677;&#21476;2024\2022&#32844;&#19987;&#23398;&#29983;&#21488;&#36134;2024-9-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证件号码</v>
          </cell>
        </row>
        <row r="2">
          <cell r="C2" t="str">
            <v>65312720020908095X</v>
          </cell>
        </row>
        <row r="3">
          <cell r="C3" t="str">
            <v>65312720040205135X</v>
          </cell>
        </row>
        <row r="4">
          <cell r="C4" t="str">
            <v>653127200410010339</v>
          </cell>
        </row>
        <row r="5">
          <cell r="C5" t="str">
            <v>653127200412180016</v>
          </cell>
        </row>
        <row r="6">
          <cell r="C6" t="str">
            <v>653127200503071333</v>
          </cell>
        </row>
        <row r="7">
          <cell r="C7" t="str">
            <v>653127200507011338</v>
          </cell>
        </row>
        <row r="8">
          <cell r="C8" t="str">
            <v>653127200512130972</v>
          </cell>
        </row>
        <row r="9">
          <cell r="C9" t="str">
            <v>653127200601150959</v>
          </cell>
        </row>
        <row r="10">
          <cell r="C10" t="str">
            <v>65312720060121131X</v>
          </cell>
        </row>
        <row r="11">
          <cell r="C11" t="str">
            <v>653127200603191316</v>
          </cell>
        </row>
        <row r="12">
          <cell r="C12" t="str">
            <v>653127200603211313</v>
          </cell>
        </row>
        <row r="13">
          <cell r="C13" t="str">
            <v>653127200603220674</v>
          </cell>
        </row>
        <row r="14">
          <cell r="C14" t="str">
            <v>653127200604051315</v>
          </cell>
        </row>
        <row r="15">
          <cell r="C15" t="str">
            <v>653127200604120018</v>
          </cell>
        </row>
        <row r="16">
          <cell r="C16" t="str">
            <v>653127200606060039</v>
          </cell>
        </row>
        <row r="17">
          <cell r="C17" t="str">
            <v>653127200606141111</v>
          </cell>
        </row>
        <row r="18">
          <cell r="C18" t="str">
            <v>65312720060615131X</v>
          </cell>
        </row>
        <row r="19">
          <cell r="C19" t="str">
            <v>653127200606261316</v>
          </cell>
        </row>
        <row r="20">
          <cell r="C20" t="str">
            <v>653127200607100717</v>
          </cell>
        </row>
        <row r="21">
          <cell r="C21" t="str">
            <v>653127200607260956</v>
          </cell>
        </row>
        <row r="22">
          <cell r="C22" t="str">
            <v>653127200608260018</v>
          </cell>
        </row>
        <row r="23">
          <cell r="C23" t="str">
            <v>653127200608270515</v>
          </cell>
        </row>
        <row r="24">
          <cell r="C24" t="str">
            <v>65312720060906131X</v>
          </cell>
        </row>
        <row r="25">
          <cell r="C25" t="str">
            <v>653127200609150670</v>
          </cell>
        </row>
        <row r="26">
          <cell r="C26" t="str">
            <v>653127200610111118</v>
          </cell>
        </row>
        <row r="27">
          <cell r="C27" t="str">
            <v>653127200610151515</v>
          </cell>
        </row>
        <row r="28">
          <cell r="C28" t="str">
            <v>653127200611080931</v>
          </cell>
        </row>
        <row r="29">
          <cell r="C29" t="str">
            <v>65312720061108131X</v>
          </cell>
        </row>
        <row r="30">
          <cell r="C30" t="str">
            <v>653127200612040691</v>
          </cell>
        </row>
        <row r="31">
          <cell r="C31" t="str">
            <v>653127200612050558</v>
          </cell>
        </row>
        <row r="32">
          <cell r="C32" t="str">
            <v>653127200612070970</v>
          </cell>
        </row>
        <row r="33">
          <cell r="C33" t="str">
            <v>653127200612120675</v>
          </cell>
        </row>
        <row r="34">
          <cell r="C34" t="str">
            <v>653127200701181533</v>
          </cell>
        </row>
        <row r="35">
          <cell r="C35" t="str">
            <v>653127200701270915</v>
          </cell>
        </row>
        <row r="36">
          <cell r="C36" t="str">
            <v>653127200701280697</v>
          </cell>
        </row>
        <row r="37">
          <cell r="C37" t="str">
            <v>653127200702131394</v>
          </cell>
        </row>
        <row r="38">
          <cell r="C38" t="str">
            <v>653127200702201874</v>
          </cell>
        </row>
        <row r="39">
          <cell r="C39" t="str">
            <v>65312720070311131X</v>
          </cell>
        </row>
        <row r="40">
          <cell r="C40" t="str">
            <v>653127200704140374</v>
          </cell>
        </row>
        <row r="41">
          <cell r="C41" t="str">
            <v>653127200704290313</v>
          </cell>
        </row>
        <row r="42">
          <cell r="C42" t="str">
            <v>653127200705211314</v>
          </cell>
        </row>
        <row r="43">
          <cell r="C43" t="str">
            <v>653127200705270672</v>
          </cell>
        </row>
        <row r="44">
          <cell r="C44" t="str">
            <v>653127200705290913</v>
          </cell>
        </row>
        <row r="45">
          <cell r="C45" t="str">
            <v>653127200706280311</v>
          </cell>
        </row>
        <row r="46">
          <cell r="C46" t="str">
            <v>653127200707130673</v>
          </cell>
        </row>
        <row r="47">
          <cell r="C47" t="str">
            <v>653127200708050675</v>
          </cell>
        </row>
        <row r="48">
          <cell r="C48" t="str">
            <v>653127200708101313</v>
          </cell>
        </row>
        <row r="49">
          <cell r="C49" t="str">
            <v>653127200801060691</v>
          </cell>
        </row>
        <row r="50">
          <cell r="C50" t="str">
            <v>653127200808240337</v>
          </cell>
        </row>
        <row r="51">
          <cell r="C51" t="str">
            <v>653127200409011334</v>
          </cell>
        </row>
        <row r="52">
          <cell r="C52" t="str">
            <v>653127200410230315</v>
          </cell>
        </row>
        <row r="53">
          <cell r="C53" t="str">
            <v>653127200412141359</v>
          </cell>
        </row>
        <row r="54">
          <cell r="C54" t="str">
            <v>653127200501110538</v>
          </cell>
        </row>
        <row r="55">
          <cell r="C55" t="str">
            <v>653127200501111311</v>
          </cell>
        </row>
        <row r="56">
          <cell r="C56" t="str">
            <v>653127200506021032</v>
          </cell>
        </row>
        <row r="57">
          <cell r="C57" t="str">
            <v>653127200506051119</v>
          </cell>
        </row>
        <row r="58">
          <cell r="C58" t="str">
            <v>653127200507011311</v>
          </cell>
        </row>
        <row r="59">
          <cell r="C59" t="str">
            <v>653127200509070315</v>
          </cell>
        </row>
        <row r="60">
          <cell r="C60" t="str">
            <v>653127200509120677</v>
          </cell>
        </row>
        <row r="61">
          <cell r="C61" t="str">
            <v>653127200509130939</v>
          </cell>
        </row>
        <row r="62">
          <cell r="C62" t="str">
            <v>65312720051105113X</v>
          </cell>
        </row>
        <row r="63">
          <cell r="C63" t="str">
            <v>653127200511070314</v>
          </cell>
        </row>
        <row r="64">
          <cell r="C64" t="str">
            <v>653127200511220933</v>
          </cell>
        </row>
        <row r="65">
          <cell r="C65" t="str">
            <v>653127200512031114</v>
          </cell>
        </row>
        <row r="66">
          <cell r="C66" t="str">
            <v>653127200512121312</v>
          </cell>
        </row>
        <row r="67">
          <cell r="C67" t="str">
            <v>653127200512241138</v>
          </cell>
        </row>
        <row r="68">
          <cell r="C68" t="str">
            <v>653127200601030316</v>
          </cell>
        </row>
        <row r="69">
          <cell r="C69" t="str">
            <v>653127200601111837</v>
          </cell>
        </row>
        <row r="70">
          <cell r="C70" t="str">
            <v>653127200601261114</v>
          </cell>
        </row>
        <row r="71">
          <cell r="C71" t="str">
            <v>653127200602021155</v>
          </cell>
        </row>
        <row r="72">
          <cell r="C72" t="str">
            <v>653127200602200671</v>
          </cell>
        </row>
        <row r="73">
          <cell r="C73" t="str">
            <v>653127200603100912</v>
          </cell>
        </row>
        <row r="74">
          <cell r="C74" t="str">
            <v>653127200604221310</v>
          </cell>
        </row>
        <row r="75">
          <cell r="C75" t="str">
            <v>653127200605031519</v>
          </cell>
        </row>
        <row r="76">
          <cell r="C76" t="str">
            <v>653127200605130672</v>
          </cell>
        </row>
        <row r="77">
          <cell r="C77" t="str">
            <v>653127200605141515</v>
          </cell>
        </row>
        <row r="78">
          <cell r="C78" t="str">
            <v>653127200605160011</v>
          </cell>
        </row>
        <row r="79">
          <cell r="C79" t="str">
            <v>653127200605170674</v>
          </cell>
        </row>
        <row r="80">
          <cell r="C80" t="str">
            <v>653127200605250674</v>
          </cell>
        </row>
        <row r="81">
          <cell r="C81" t="str">
            <v>65312720060526067X</v>
          </cell>
        </row>
        <row r="82">
          <cell r="C82" t="str">
            <v>653127200606040935</v>
          </cell>
        </row>
        <row r="83">
          <cell r="C83" t="str">
            <v>653127200606170318</v>
          </cell>
        </row>
        <row r="84">
          <cell r="C84" t="str">
            <v>653127200607081333</v>
          </cell>
        </row>
        <row r="85">
          <cell r="C85" t="str">
            <v>653127200608031119</v>
          </cell>
        </row>
        <row r="86">
          <cell r="C86" t="str">
            <v>653127200608130694</v>
          </cell>
        </row>
        <row r="87">
          <cell r="C87" t="str">
            <v>653127200608170311</v>
          </cell>
        </row>
        <row r="88">
          <cell r="C88" t="str">
            <v>653127200608311516</v>
          </cell>
        </row>
        <row r="89">
          <cell r="C89" t="str">
            <v>653127200609241513</v>
          </cell>
        </row>
        <row r="90">
          <cell r="C90" t="str">
            <v>653127200611010677</v>
          </cell>
        </row>
        <row r="91">
          <cell r="C91" t="str">
            <v>653127200611060674</v>
          </cell>
        </row>
        <row r="92">
          <cell r="C92" t="str">
            <v>653127200611080712</v>
          </cell>
        </row>
        <row r="93">
          <cell r="C93" t="str">
            <v>653127200611181118</v>
          </cell>
        </row>
        <row r="94">
          <cell r="C94" t="str">
            <v>653127200611211153</v>
          </cell>
        </row>
        <row r="95">
          <cell r="C95" t="str">
            <v>653127200611280677</v>
          </cell>
        </row>
        <row r="96">
          <cell r="C96" t="str">
            <v>653127200611301116</v>
          </cell>
        </row>
        <row r="97">
          <cell r="C97" t="str">
            <v>653127200612160917</v>
          </cell>
        </row>
        <row r="98">
          <cell r="C98" t="str">
            <v>653127200612310698</v>
          </cell>
        </row>
        <row r="99">
          <cell r="C99" t="str">
            <v>653127200701060977</v>
          </cell>
        </row>
        <row r="100">
          <cell r="C100" t="str">
            <v>65312720070108133X</v>
          </cell>
        </row>
        <row r="101">
          <cell r="C101" t="str">
            <v>653127200701081516</v>
          </cell>
        </row>
        <row r="102">
          <cell r="C102" t="str">
            <v>653127200701101337</v>
          </cell>
        </row>
        <row r="103">
          <cell r="C103" t="str">
            <v>653127200701220918</v>
          </cell>
        </row>
        <row r="104">
          <cell r="C104" t="str">
            <v>653127200701221312</v>
          </cell>
        </row>
        <row r="105">
          <cell r="C105" t="str">
            <v>653127200702040679</v>
          </cell>
        </row>
        <row r="106">
          <cell r="C106" t="str">
            <v>653127200702120732</v>
          </cell>
        </row>
        <row r="107">
          <cell r="C107" t="str">
            <v>65312720070216177X</v>
          </cell>
        </row>
        <row r="108">
          <cell r="C108" t="str">
            <v>653127200702250713</v>
          </cell>
        </row>
        <row r="109">
          <cell r="C109" t="str">
            <v>653127200703010690</v>
          </cell>
        </row>
        <row r="110">
          <cell r="C110" t="str">
            <v>653127200703011351</v>
          </cell>
        </row>
        <row r="111">
          <cell r="C111" t="str">
            <v>653127200703061172</v>
          </cell>
        </row>
        <row r="112">
          <cell r="C112" t="str">
            <v>653127200703161317</v>
          </cell>
        </row>
        <row r="113">
          <cell r="C113" t="str">
            <v>653127200703171312</v>
          </cell>
        </row>
        <row r="114">
          <cell r="C114" t="str">
            <v>653127200703221754</v>
          </cell>
        </row>
        <row r="115">
          <cell r="C115" t="str">
            <v>653127200703271356</v>
          </cell>
        </row>
        <row r="116">
          <cell r="C116" t="str">
            <v>653127200703271532</v>
          </cell>
        </row>
        <row r="117">
          <cell r="C117" t="str">
            <v>653127200704011353</v>
          </cell>
        </row>
        <row r="118">
          <cell r="C118" t="str">
            <v>653127200704040314</v>
          </cell>
        </row>
        <row r="119">
          <cell r="C119" t="str">
            <v>653127200704181539</v>
          </cell>
        </row>
        <row r="120">
          <cell r="C120" t="str">
            <v>653127200704200912</v>
          </cell>
        </row>
        <row r="121">
          <cell r="C121" t="str">
            <v>653127200704240957</v>
          </cell>
        </row>
        <row r="122">
          <cell r="C122" t="str">
            <v>653127200705010336</v>
          </cell>
        </row>
        <row r="123">
          <cell r="C123" t="str">
            <v>653127200705101115</v>
          </cell>
        </row>
        <row r="124">
          <cell r="C124" t="str">
            <v>653127200705101318</v>
          </cell>
        </row>
        <row r="125">
          <cell r="C125" t="str">
            <v>653127200705161310</v>
          </cell>
        </row>
        <row r="126">
          <cell r="C126" t="str">
            <v>653127200706050698</v>
          </cell>
        </row>
        <row r="127">
          <cell r="C127" t="str">
            <v>65312720070615151X</v>
          </cell>
        </row>
        <row r="128">
          <cell r="C128" t="str">
            <v>653127200706161312</v>
          </cell>
        </row>
        <row r="129">
          <cell r="C129" t="str">
            <v>653127200706251772</v>
          </cell>
        </row>
        <row r="130">
          <cell r="C130" t="str">
            <v>653127200708040012</v>
          </cell>
        </row>
        <row r="131">
          <cell r="C131" t="str">
            <v>653127200708101516</v>
          </cell>
        </row>
        <row r="132">
          <cell r="C132" t="str">
            <v>653127200708281115</v>
          </cell>
        </row>
        <row r="133">
          <cell r="C133" t="str">
            <v>653127200709181677</v>
          </cell>
        </row>
        <row r="134">
          <cell r="C134" t="str">
            <v>653127200710101312</v>
          </cell>
        </row>
        <row r="135">
          <cell r="C135" t="str">
            <v>653127200710130316</v>
          </cell>
        </row>
        <row r="136">
          <cell r="C136" t="str">
            <v>653127200710260532</v>
          </cell>
        </row>
        <row r="137">
          <cell r="C137" t="str">
            <v>653127200712151532</v>
          </cell>
        </row>
        <row r="138">
          <cell r="C138" t="str">
            <v>653127200802141311</v>
          </cell>
        </row>
        <row r="139">
          <cell r="C139" t="str">
            <v>653127200802280514</v>
          </cell>
        </row>
        <row r="140">
          <cell r="C140" t="str">
            <v>653127200806100517</v>
          </cell>
        </row>
        <row r="141">
          <cell r="C141" t="str">
            <v>653127200806100533</v>
          </cell>
        </row>
        <row r="142">
          <cell r="C142" t="str">
            <v>653128200612080470</v>
          </cell>
        </row>
        <row r="143">
          <cell r="C143" t="str">
            <v>65312520070310124X</v>
          </cell>
        </row>
        <row r="144">
          <cell r="C144" t="str">
            <v>653125200703102285</v>
          </cell>
        </row>
        <row r="145">
          <cell r="C145" t="str">
            <v>653127200204181129</v>
          </cell>
        </row>
        <row r="146">
          <cell r="C146" t="str">
            <v>653127200303220920</v>
          </cell>
        </row>
        <row r="147">
          <cell r="C147" t="str">
            <v>653127200404051345</v>
          </cell>
        </row>
        <row r="148">
          <cell r="C148" t="str">
            <v>653127200410021660</v>
          </cell>
        </row>
        <row r="149">
          <cell r="C149" t="str">
            <v>653127200410100924</v>
          </cell>
        </row>
        <row r="150">
          <cell r="C150" t="str">
            <v>653127200411051888</v>
          </cell>
        </row>
        <row r="151">
          <cell r="C151" t="str">
            <v>653127200503210663</v>
          </cell>
        </row>
        <row r="152">
          <cell r="C152" t="str">
            <v>653127200504141858</v>
          </cell>
        </row>
        <row r="153">
          <cell r="C153" t="str">
            <v>653127200504181788</v>
          </cell>
        </row>
        <row r="154">
          <cell r="C154" t="str">
            <v>653127200505311118</v>
          </cell>
        </row>
        <row r="155">
          <cell r="C155" t="str">
            <v>653127200506011360</v>
          </cell>
        </row>
        <row r="156">
          <cell r="C156" t="str">
            <v>653127200506171129</v>
          </cell>
        </row>
        <row r="157">
          <cell r="C157" t="str">
            <v>653127200506271314</v>
          </cell>
        </row>
        <row r="158">
          <cell r="C158" t="str">
            <v>653127200507241117</v>
          </cell>
        </row>
        <row r="159">
          <cell r="C159" t="str">
            <v>653127200508191123</v>
          </cell>
        </row>
        <row r="160">
          <cell r="C160" t="str">
            <v>653127200509251351</v>
          </cell>
        </row>
        <row r="161">
          <cell r="C161" t="str">
            <v>653127200510101326</v>
          </cell>
        </row>
        <row r="162">
          <cell r="C162" t="str">
            <v>653127200510151788</v>
          </cell>
        </row>
        <row r="163">
          <cell r="C163" t="str">
            <v>653127200601200661</v>
          </cell>
        </row>
        <row r="164">
          <cell r="C164" t="str">
            <v>653127200601221841</v>
          </cell>
        </row>
        <row r="165">
          <cell r="C165" t="str">
            <v>653127200602101526</v>
          </cell>
        </row>
        <row r="166">
          <cell r="C166" t="str">
            <v>653127200603050927</v>
          </cell>
        </row>
        <row r="167">
          <cell r="C167" t="str">
            <v>653127200603061343</v>
          </cell>
        </row>
        <row r="168">
          <cell r="C168" t="str">
            <v>653127200603111320</v>
          </cell>
        </row>
        <row r="169">
          <cell r="C169" t="str">
            <v>653127200603141546</v>
          </cell>
        </row>
        <row r="170">
          <cell r="C170" t="str">
            <v>653127200603150960</v>
          </cell>
        </row>
        <row r="171">
          <cell r="C171" t="str">
            <v>653127200603201115</v>
          </cell>
        </row>
        <row r="172">
          <cell r="C172" t="str">
            <v>653127200603210193</v>
          </cell>
        </row>
        <row r="173">
          <cell r="C173" t="str">
            <v>653127200603230661</v>
          </cell>
        </row>
        <row r="174">
          <cell r="C174" t="str">
            <v>653127200605101169</v>
          </cell>
        </row>
        <row r="175">
          <cell r="C175" t="str">
            <v>653127200605171319</v>
          </cell>
        </row>
        <row r="176">
          <cell r="C176" t="str">
            <v>653127200605201127</v>
          </cell>
        </row>
        <row r="177">
          <cell r="C177" t="str">
            <v>653127200605271328</v>
          </cell>
        </row>
        <row r="178">
          <cell r="C178" t="str">
            <v>653127200606070026</v>
          </cell>
        </row>
        <row r="179">
          <cell r="C179" t="str">
            <v>65312720060702091X</v>
          </cell>
        </row>
        <row r="180">
          <cell r="C180" t="str">
            <v>653127200607101883</v>
          </cell>
        </row>
        <row r="181">
          <cell r="C181" t="str">
            <v>653127200608050926</v>
          </cell>
        </row>
        <row r="182">
          <cell r="C182" t="str">
            <v>653127200608080922</v>
          </cell>
        </row>
        <row r="183">
          <cell r="C183" t="str">
            <v>653127200608140948</v>
          </cell>
        </row>
        <row r="184">
          <cell r="C184" t="str">
            <v>653127200608141115</v>
          </cell>
        </row>
        <row r="185">
          <cell r="C185" t="str">
            <v>653127200608180026</v>
          </cell>
        </row>
        <row r="186">
          <cell r="C186" t="str">
            <v>653127200608281521</v>
          </cell>
        </row>
        <row r="187">
          <cell r="C187" t="str">
            <v>653127200609050936</v>
          </cell>
        </row>
        <row r="188">
          <cell r="C188" t="str">
            <v>653127200609081580</v>
          </cell>
        </row>
        <row r="189">
          <cell r="C189" t="str">
            <v>653127200609171770</v>
          </cell>
        </row>
        <row r="190">
          <cell r="C190" t="str">
            <v>653127200609230929</v>
          </cell>
        </row>
        <row r="191">
          <cell r="C191" t="str">
            <v>653127200610010675</v>
          </cell>
        </row>
        <row r="192">
          <cell r="C192" t="str">
            <v>653127200610010923</v>
          </cell>
        </row>
        <row r="193">
          <cell r="C193" t="str">
            <v>653127200610011168</v>
          </cell>
        </row>
        <row r="194">
          <cell r="C194" t="str">
            <v>653127200610040524</v>
          </cell>
        </row>
        <row r="195">
          <cell r="C195" t="str">
            <v>653127200610161326</v>
          </cell>
        </row>
        <row r="196">
          <cell r="C196" t="str">
            <v>653127200610270696</v>
          </cell>
        </row>
        <row r="197">
          <cell r="C197" t="str">
            <v>653127200610280026</v>
          </cell>
        </row>
        <row r="198">
          <cell r="C198" t="str">
            <v>653127200611061327</v>
          </cell>
        </row>
        <row r="199">
          <cell r="C199" t="str">
            <v>653127200611260916</v>
          </cell>
        </row>
        <row r="200">
          <cell r="C200" t="str">
            <v>653127200611300340</v>
          </cell>
        </row>
        <row r="201">
          <cell r="C201" t="str">
            <v>65312720061130152X</v>
          </cell>
        </row>
        <row r="202">
          <cell r="C202" t="str">
            <v>653127200612011356</v>
          </cell>
        </row>
        <row r="203">
          <cell r="C203" t="str">
            <v>653127200612041117</v>
          </cell>
        </row>
        <row r="204">
          <cell r="C204" t="str">
            <v>653127200612150911</v>
          </cell>
        </row>
        <row r="205">
          <cell r="C205" t="str">
            <v>653127200612160714</v>
          </cell>
        </row>
        <row r="206">
          <cell r="C206" t="str">
            <v>653127200612210945</v>
          </cell>
        </row>
        <row r="207">
          <cell r="C207" t="str">
            <v>653127200612250680</v>
          </cell>
        </row>
        <row r="208">
          <cell r="C208" t="str">
            <v>653127200612281815</v>
          </cell>
        </row>
        <row r="209">
          <cell r="C209" t="str">
            <v>65312720070102188X</v>
          </cell>
        </row>
        <row r="210">
          <cell r="C210" t="str">
            <v>653127200701151115</v>
          </cell>
        </row>
        <row r="211">
          <cell r="C211" t="str">
            <v>653127200701190325</v>
          </cell>
        </row>
        <row r="212">
          <cell r="C212" t="str">
            <v>653127200701210920</v>
          </cell>
        </row>
        <row r="213">
          <cell r="C213" t="str">
            <v>653127200701270325</v>
          </cell>
        </row>
        <row r="214">
          <cell r="C214" t="str">
            <v>653127200701281120</v>
          </cell>
        </row>
        <row r="215">
          <cell r="C215" t="str">
            <v>653127200701281593</v>
          </cell>
        </row>
        <row r="216">
          <cell r="C216" t="str">
            <v>653127200701300926</v>
          </cell>
        </row>
        <row r="217">
          <cell r="C217" t="str">
            <v>653127200702020694</v>
          </cell>
        </row>
        <row r="218">
          <cell r="C218" t="str">
            <v>653127200702030518</v>
          </cell>
        </row>
        <row r="219">
          <cell r="C219" t="str">
            <v>653127200702051116</v>
          </cell>
        </row>
        <row r="220">
          <cell r="C220" t="str">
            <v>653127200702070691</v>
          </cell>
        </row>
        <row r="221">
          <cell r="C221" t="str">
            <v>653127200702080662</v>
          </cell>
        </row>
        <row r="222">
          <cell r="C222" t="str">
            <v>653127200702170166</v>
          </cell>
        </row>
        <row r="223">
          <cell r="C223" t="str">
            <v>653127200703021322</v>
          </cell>
        </row>
        <row r="224">
          <cell r="C224" t="str">
            <v>653127200703041526</v>
          </cell>
        </row>
        <row r="225">
          <cell r="C225" t="str">
            <v>653127200703050940</v>
          </cell>
        </row>
        <row r="226">
          <cell r="C226" t="str">
            <v>653127200703051329</v>
          </cell>
        </row>
        <row r="227">
          <cell r="C227" t="str">
            <v>653127200703051564</v>
          </cell>
        </row>
        <row r="228">
          <cell r="C228" t="str">
            <v>653127200703190695</v>
          </cell>
        </row>
        <row r="229">
          <cell r="C229" t="str">
            <v>653127200703210545</v>
          </cell>
        </row>
        <row r="230">
          <cell r="C230" t="str">
            <v>653127200703261510</v>
          </cell>
        </row>
        <row r="231">
          <cell r="C231" t="str">
            <v>653127200703291322</v>
          </cell>
        </row>
        <row r="232">
          <cell r="C232" t="str">
            <v>653127200703301340</v>
          </cell>
        </row>
        <row r="233">
          <cell r="C233" t="str">
            <v>653127200704051750</v>
          </cell>
        </row>
        <row r="234">
          <cell r="C234" t="str">
            <v>65312720070410092X</v>
          </cell>
        </row>
        <row r="235">
          <cell r="C235" t="str">
            <v>653127200704111311</v>
          </cell>
        </row>
        <row r="236">
          <cell r="C236" t="str">
            <v>653127200704161765</v>
          </cell>
        </row>
        <row r="237">
          <cell r="C237" t="str">
            <v>653127200704201384</v>
          </cell>
        </row>
        <row r="238">
          <cell r="C238" t="str">
            <v>653127200704201878</v>
          </cell>
        </row>
        <row r="239">
          <cell r="C239" t="str">
            <v>653127200704300673</v>
          </cell>
        </row>
        <row r="240">
          <cell r="C240" t="str">
            <v>653127200705031129</v>
          </cell>
        </row>
        <row r="241">
          <cell r="C241" t="str">
            <v>653127200705080318</v>
          </cell>
        </row>
        <row r="242">
          <cell r="C242" t="str">
            <v>653127200705080916</v>
          </cell>
        </row>
        <row r="243">
          <cell r="C243" t="str">
            <v>653127200705100315</v>
          </cell>
        </row>
        <row r="244">
          <cell r="C244" t="str">
            <v>65312720070518132X</v>
          </cell>
        </row>
        <row r="245">
          <cell r="C245" t="str">
            <v>653127200705220667</v>
          </cell>
        </row>
        <row r="246">
          <cell r="C246" t="str">
            <v>653127200705240326</v>
          </cell>
        </row>
        <row r="247">
          <cell r="C247" t="str">
            <v>653127200706031323</v>
          </cell>
        </row>
        <row r="248">
          <cell r="C248" t="str">
            <v>653127200706080328</v>
          </cell>
        </row>
        <row r="249">
          <cell r="C249" t="str">
            <v>653127200707041566</v>
          </cell>
        </row>
        <row r="250">
          <cell r="C250" t="str">
            <v>653127200707111878</v>
          </cell>
        </row>
        <row r="251">
          <cell r="C251" t="str">
            <v>653127200707171336</v>
          </cell>
        </row>
        <row r="252">
          <cell r="C252" t="str">
            <v>653127200708020038</v>
          </cell>
        </row>
        <row r="253">
          <cell r="C253" t="str">
            <v>653127200708061323</v>
          </cell>
        </row>
        <row r="254">
          <cell r="C254" t="str">
            <v>653127200708151361</v>
          </cell>
        </row>
        <row r="255">
          <cell r="C255" t="str">
            <v>65312720070820091X</v>
          </cell>
        </row>
        <row r="256">
          <cell r="C256" t="str">
            <v>653127200708221315</v>
          </cell>
        </row>
        <row r="257">
          <cell r="C257" t="str">
            <v>653127200708231521</v>
          </cell>
        </row>
        <row r="258">
          <cell r="C258" t="str">
            <v>653127200708231783</v>
          </cell>
        </row>
        <row r="259">
          <cell r="C259" t="str">
            <v>653127200708271662</v>
          </cell>
        </row>
        <row r="260">
          <cell r="C260" t="str">
            <v>653127200709120698</v>
          </cell>
        </row>
        <row r="261">
          <cell r="C261" t="str">
            <v>653127200709151320</v>
          </cell>
        </row>
        <row r="262">
          <cell r="C262" t="str">
            <v>653127200709210677</v>
          </cell>
        </row>
        <row r="263">
          <cell r="C263" t="str">
            <v>65312720070930004X</v>
          </cell>
        </row>
        <row r="264">
          <cell r="C264" t="str">
            <v>653127200710170449</v>
          </cell>
        </row>
        <row r="265">
          <cell r="C265" t="str">
            <v>653127200711201358</v>
          </cell>
        </row>
        <row r="266">
          <cell r="C266" t="str">
            <v>653127200711231127</v>
          </cell>
        </row>
        <row r="267">
          <cell r="C267" t="str">
            <v>653127200711241325</v>
          </cell>
        </row>
        <row r="268">
          <cell r="C268" t="str">
            <v>653127200711261529</v>
          </cell>
        </row>
        <row r="269">
          <cell r="C269" t="str">
            <v>653127200712020663</v>
          </cell>
        </row>
        <row r="270">
          <cell r="C270" t="str">
            <v>653127200712081124</v>
          </cell>
        </row>
        <row r="271">
          <cell r="C271" t="str">
            <v>653127200712090661</v>
          </cell>
        </row>
        <row r="272">
          <cell r="C272" t="str">
            <v>653127200712150310</v>
          </cell>
        </row>
        <row r="273">
          <cell r="C273" t="str">
            <v>653127200712190611</v>
          </cell>
        </row>
        <row r="274">
          <cell r="C274" t="str">
            <v>653127200801011320</v>
          </cell>
        </row>
        <row r="275">
          <cell r="C275" t="str">
            <v>653127200801021123</v>
          </cell>
        </row>
        <row r="276">
          <cell r="C276" t="str">
            <v>653127200804210317</v>
          </cell>
        </row>
        <row r="277">
          <cell r="C277" t="str">
            <v>653127200806050660</v>
          </cell>
        </row>
        <row r="278">
          <cell r="C278" t="str">
            <v>653127200808050322</v>
          </cell>
        </row>
        <row r="279">
          <cell r="C279" t="str">
            <v>653127200908151366</v>
          </cell>
        </row>
        <row r="280">
          <cell r="C280" t="str">
            <v>65313020060426217X</v>
          </cell>
        </row>
        <row r="281">
          <cell r="C281" t="str">
            <v>65313020070207157X</v>
          </cell>
        </row>
        <row r="282">
          <cell r="C282" t="str">
            <v>653101200604037229</v>
          </cell>
        </row>
        <row r="283">
          <cell r="C283" t="str">
            <v>65312720040705092X</v>
          </cell>
        </row>
        <row r="284">
          <cell r="C284" t="str">
            <v>653127200412280922</v>
          </cell>
        </row>
        <row r="285">
          <cell r="C285" t="str">
            <v>653127200504291127</v>
          </cell>
        </row>
        <row r="286">
          <cell r="C286" t="str">
            <v>653127200511121329</v>
          </cell>
        </row>
        <row r="287">
          <cell r="C287" t="str">
            <v>653127200602241326</v>
          </cell>
        </row>
        <row r="288">
          <cell r="C288" t="str">
            <v>653127200603030686</v>
          </cell>
        </row>
        <row r="289">
          <cell r="C289" t="str">
            <v>653127200603170347</v>
          </cell>
        </row>
        <row r="290">
          <cell r="C290" t="str">
            <v>653127200605161129</v>
          </cell>
        </row>
        <row r="291">
          <cell r="C291" t="str">
            <v>653127200607010922</v>
          </cell>
        </row>
        <row r="292">
          <cell r="C292" t="str">
            <v>653127200609010926</v>
          </cell>
        </row>
        <row r="293">
          <cell r="C293" t="str">
            <v>653127200609221520</v>
          </cell>
        </row>
        <row r="294">
          <cell r="C294" t="str">
            <v>653127200611081360</v>
          </cell>
        </row>
        <row r="295">
          <cell r="C295" t="str">
            <v>653127200611091323</v>
          </cell>
        </row>
        <row r="296">
          <cell r="C296" t="str">
            <v>653127200611161141</v>
          </cell>
        </row>
        <row r="297">
          <cell r="C297" t="str">
            <v>65312720061120034X</v>
          </cell>
        </row>
        <row r="298">
          <cell r="C298" t="str">
            <v>653127200612111162</v>
          </cell>
        </row>
        <row r="299">
          <cell r="C299" t="str">
            <v>653127200612151340</v>
          </cell>
        </row>
        <row r="300">
          <cell r="C300" t="str">
            <v>653127200612250963</v>
          </cell>
        </row>
        <row r="301">
          <cell r="C301" t="str">
            <v>653127200701260522</v>
          </cell>
        </row>
        <row r="302">
          <cell r="C302" t="str">
            <v>653127200703011343</v>
          </cell>
        </row>
        <row r="303">
          <cell r="C303" t="str">
            <v>653127200703090926</v>
          </cell>
        </row>
        <row r="304">
          <cell r="C304" t="str">
            <v>653127200703310327</v>
          </cell>
        </row>
        <row r="305">
          <cell r="C305" t="str">
            <v>653127200704091867</v>
          </cell>
        </row>
        <row r="306">
          <cell r="C306" t="str">
            <v>653127200704091883</v>
          </cell>
        </row>
        <row r="307">
          <cell r="C307" t="str">
            <v>653127200704121341</v>
          </cell>
        </row>
        <row r="308">
          <cell r="C308" t="str">
            <v>653127200704161888</v>
          </cell>
        </row>
        <row r="309">
          <cell r="C309" t="str">
            <v>653127200705291529</v>
          </cell>
        </row>
        <row r="310">
          <cell r="C310" t="str">
            <v>653127200706070947</v>
          </cell>
        </row>
        <row r="311">
          <cell r="C311" t="str">
            <v>653127200707301524</v>
          </cell>
        </row>
        <row r="312">
          <cell r="C312" t="str">
            <v>653127200709091882</v>
          </cell>
        </row>
        <row r="313">
          <cell r="C313" t="str">
            <v>65312720070913052X</v>
          </cell>
        </row>
        <row r="314">
          <cell r="C314" t="str">
            <v>653127200710020328</v>
          </cell>
        </row>
        <row r="315">
          <cell r="C315" t="str">
            <v>653127200710130666</v>
          </cell>
        </row>
        <row r="316">
          <cell r="C316" t="str">
            <v>653127200710151766</v>
          </cell>
        </row>
        <row r="317">
          <cell r="C317" t="str">
            <v>653127200710210324</v>
          </cell>
        </row>
        <row r="318">
          <cell r="C318" t="str">
            <v>653127200710280920</v>
          </cell>
        </row>
        <row r="319">
          <cell r="C319" t="str">
            <v>65312720071115052X</v>
          </cell>
        </row>
        <row r="320">
          <cell r="C320" t="str">
            <v>653127200804191785</v>
          </cell>
        </row>
        <row r="321">
          <cell r="C321" t="str">
            <v>653127200805041527</v>
          </cell>
        </row>
        <row r="322">
          <cell r="C322" t="str">
            <v>653130200410242525</v>
          </cell>
        </row>
        <row r="323">
          <cell r="C323" t="str">
            <v>653127200405100938</v>
          </cell>
        </row>
        <row r="324">
          <cell r="C324" t="str">
            <v>65312720041218093X</v>
          </cell>
        </row>
        <row r="325">
          <cell r="C325" t="str">
            <v>653127200503091115</v>
          </cell>
        </row>
        <row r="326">
          <cell r="C326" t="str">
            <v>653127200504270318</v>
          </cell>
        </row>
        <row r="327">
          <cell r="C327" t="str">
            <v>65312720050607031X</v>
          </cell>
        </row>
        <row r="328">
          <cell r="C328" t="str">
            <v>653127200508201619</v>
          </cell>
        </row>
        <row r="329">
          <cell r="C329" t="str">
            <v>653127200509050699</v>
          </cell>
        </row>
        <row r="330">
          <cell r="C330" t="str">
            <v>65312720050922031X</v>
          </cell>
        </row>
        <row r="331">
          <cell r="C331" t="str">
            <v>653127200510240676</v>
          </cell>
        </row>
        <row r="332">
          <cell r="C332" t="str">
            <v>653127200511170315</v>
          </cell>
        </row>
        <row r="333">
          <cell r="C333" t="str">
            <v>653127200511181890</v>
          </cell>
        </row>
        <row r="334">
          <cell r="C334" t="str">
            <v>653127200512021338</v>
          </cell>
        </row>
        <row r="335">
          <cell r="C335" t="str">
            <v>653127200602011133</v>
          </cell>
        </row>
        <row r="336">
          <cell r="C336" t="str">
            <v>653127200602021171</v>
          </cell>
        </row>
        <row r="337">
          <cell r="C337" t="str">
            <v>653127200602031118</v>
          </cell>
        </row>
        <row r="338">
          <cell r="C338" t="str">
            <v>65312720060220033X</v>
          </cell>
        </row>
        <row r="339">
          <cell r="C339" t="str">
            <v>653127200604040675</v>
          </cell>
        </row>
        <row r="340">
          <cell r="C340" t="str">
            <v>653127200604141118</v>
          </cell>
        </row>
        <row r="341">
          <cell r="C341" t="str">
            <v>653127200605011155</v>
          </cell>
        </row>
        <row r="342">
          <cell r="C342" t="str">
            <v>653127200605011534</v>
          </cell>
        </row>
        <row r="343">
          <cell r="C343" t="str">
            <v>653127200605111332</v>
          </cell>
        </row>
        <row r="344">
          <cell r="C344" t="str">
            <v>653127200605150315</v>
          </cell>
        </row>
        <row r="345">
          <cell r="C345" t="str">
            <v>65312720060522031X</v>
          </cell>
        </row>
        <row r="346">
          <cell r="C346" t="str">
            <v>653127200605270675</v>
          </cell>
        </row>
        <row r="347">
          <cell r="C347" t="str">
            <v>653127200606190677</v>
          </cell>
        </row>
        <row r="348">
          <cell r="C348" t="str">
            <v>653127200606200337</v>
          </cell>
        </row>
        <row r="349">
          <cell r="C349" t="str">
            <v>65312720060629031X</v>
          </cell>
        </row>
        <row r="350">
          <cell r="C350" t="str">
            <v>653127200607120670</v>
          </cell>
        </row>
        <row r="351">
          <cell r="C351" t="str">
            <v>653127200607151119</v>
          </cell>
        </row>
        <row r="352">
          <cell r="C352" t="str">
            <v>653127200607220313</v>
          </cell>
        </row>
        <row r="353">
          <cell r="C353" t="str">
            <v>653127200607241317</v>
          </cell>
        </row>
        <row r="354">
          <cell r="C354" t="str">
            <v>653127200607281319</v>
          </cell>
        </row>
        <row r="355">
          <cell r="C355" t="str">
            <v>653127200608010510</v>
          </cell>
        </row>
        <row r="356">
          <cell r="C356" t="str">
            <v>653127200608181774</v>
          </cell>
        </row>
        <row r="357">
          <cell r="C357" t="str">
            <v>653127200608261774</v>
          </cell>
        </row>
        <row r="358">
          <cell r="C358" t="str">
            <v>653127200609040674</v>
          </cell>
        </row>
        <row r="359">
          <cell r="C359" t="str">
            <v>653127200609050311</v>
          </cell>
        </row>
        <row r="360">
          <cell r="C360" t="str">
            <v>65312720061002185X</v>
          </cell>
        </row>
        <row r="361">
          <cell r="C361" t="str">
            <v>653127200610171778</v>
          </cell>
        </row>
        <row r="362">
          <cell r="C362" t="str">
            <v>653127200610210319</v>
          </cell>
        </row>
        <row r="363">
          <cell r="C363" t="str">
            <v>653127200610271779</v>
          </cell>
        </row>
        <row r="364">
          <cell r="C364" t="str">
            <v>65312720061101001X</v>
          </cell>
        </row>
        <row r="365">
          <cell r="C365" t="str">
            <v>653127200611190313</v>
          </cell>
        </row>
        <row r="366">
          <cell r="C366" t="str">
            <v>653127200611201510</v>
          </cell>
        </row>
        <row r="367">
          <cell r="C367" t="str">
            <v>653127200611241512</v>
          </cell>
        </row>
        <row r="368">
          <cell r="C368" t="str">
            <v>653127200611271594</v>
          </cell>
        </row>
        <row r="369">
          <cell r="C369" t="str">
            <v>653127200612070591</v>
          </cell>
        </row>
        <row r="370">
          <cell r="C370" t="str">
            <v>653127200701030938</v>
          </cell>
        </row>
        <row r="371">
          <cell r="C371" t="str">
            <v>653127200701040378</v>
          </cell>
        </row>
        <row r="372">
          <cell r="C372" t="str">
            <v>653127200701081137</v>
          </cell>
        </row>
        <row r="373">
          <cell r="C373" t="str">
            <v>653127200701231895</v>
          </cell>
        </row>
        <row r="374">
          <cell r="C374" t="str">
            <v>653127200702080515</v>
          </cell>
        </row>
        <row r="375">
          <cell r="C375" t="str">
            <v>653127200702140696</v>
          </cell>
        </row>
        <row r="376">
          <cell r="C376" t="str">
            <v>653127200702250318</v>
          </cell>
        </row>
        <row r="377">
          <cell r="C377" t="str">
            <v>653127200702281595</v>
          </cell>
        </row>
        <row r="378">
          <cell r="C378" t="str">
            <v>653127200703021314</v>
          </cell>
        </row>
        <row r="379">
          <cell r="C379" t="str">
            <v>653127200703201315</v>
          </cell>
        </row>
        <row r="380">
          <cell r="C380" t="str">
            <v>653127200703280594</v>
          </cell>
        </row>
        <row r="381">
          <cell r="C381" t="str">
            <v>653127200704040330</v>
          </cell>
        </row>
        <row r="382">
          <cell r="C382" t="str">
            <v>653127200704101156</v>
          </cell>
        </row>
        <row r="383">
          <cell r="C383" t="str">
            <v>653127200704140315</v>
          </cell>
        </row>
        <row r="384">
          <cell r="C384" t="str">
            <v>653127200704140331</v>
          </cell>
        </row>
        <row r="385">
          <cell r="C385" t="str">
            <v>653127200704161319</v>
          </cell>
        </row>
        <row r="386">
          <cell r="C386" t="str">
            <v>653127200705131517</v>
          </cell>
        </row>
        <row r="387">
          <cell r="C387" t="str">
            <v>653127200705150013</v>
          </cell>
        </row>
        <row r="388">
          <cell r="C388" t="str">
            <v>653127200705180335</v>
          </cell>
        </row>
        <row r="389">
          <cell r="C389" t="str">
            <v>653127200705210311</v>
          </cell>
        </row>
        <row r="390">
          <cell r="C390" t="str">
            <v>653127200705230312</v>
          </cell>
        </row>
        <row r="391">
          <cell r="C391" t="str">
            <v>653127200705310910</v>
          </cell>
        </row>
        <row r="392">
          <cell r="C392" t="str">
            <v>653127200706060677</v>
          </cell>
        </row>
        <row r="393">
          <cell r="C393" t="str">
            <v>653127200706060917</v>
          </cell>
        </row>
        <row r="394">
          <cell r="C394" t="str">
            <v>65312720070610131X</v>
          </cell>
        </row>
        <row r="395">
          <cell r="C395" t="str">
            <v>653127200706291336</v>
          </cell>
        </row>
        <row r="396">
          <cell r="C396" t="str">
            <v>653127200707041312</v>
          </cell>
        </row>
        <row r="397">
          <cell r="C397" t="str">
            <v>653127200707270318</v>
          </cell>
        </row>
        <row r="398">
          <cell r="C398" t="str">
            <v>653127200708201314</v>
          </cell>
        </row>
        <row r="399">
          <cell r="C399" t="str">
            <v>653127200708311513</v>
          </cell>
        </row>
        <row r="400">
          <cell r="C400" t="str">
            <v>653127200709030318</v>
          </cell>
        </row>
        <row r="401">
          <cell r="C401" t="str">
            <v>653127200709101876</v>
          </cell>
        </row>
        <row r="402">
          <cell r="C402" t="str">
            <v>653127200709270311</v>
          </cell>
        </row>
        <row r="403">
          <cell r="C403" t="str">
            <v>653127200710220311</v>
          </cell>
        </row>
        <row r="404">
          <cell r="C404" t="str">
            <v>653127200710271119</v>
          </cell>
        </row>
        <row r="405">
          <cell r="C405" t="str">
            <v>653127200711120515</v>
          </cell>
        </row>
        <row r="406">
          <cell r="C406" t="str">
            <v>653127200711250694</v>
          </cell>
        </row>
        <row r="407">
          <cell r="C407" t="str">
            <v>653127200712121878</v>
          </cell>
        </row>
        <row r="408">
          <cell r="C408" t="str">
            <v>653127200712141879</v>
          </cell>
        </row>
        <row r="409">
          <cell r="C409" t="str">
            <v>653127200712310679</v>
          </cell>
        </row>
        <row r="410">
          <cell r="C410" t="str">
            <v>653127200712310695</v>
          </cell>
        </row>
        <row r="411">
          <cell r="C411" t="str">
            <v>653127200801021510</v>
          </cell>
        </row>
        <row r="412">
          <cell r="C412" t="str">
            <v>653127200801080676</v>
          </cell>
        </row>
        <row r="413">
          <cell r="C413" t="str">
            <v>653127200805110334</v>
          </cell>
        </row>
        <row r="414">
          <cell r="C414" t="str">
            <v>65312720080930067X</v>
          </cell>
        </row>
        <row r="415">
          <cell r="C415" t="str">
            <v>653127200901280675</v>
          </cell>
        </row>
        <row r="416">
          <cell r="C416" t="str">
            <v>653127200403210930</v>
          </cell>
        </row>
        <row r="417">
          <cell r="C417" t="str">
            <v>653127200408111114</v>
          </cell>
        </row>
        <row r="418">
          <cell r="C418" t="str">
            <v>653127200408120694</v>
          </cell>
        </row>
        <row r="419">
          <cell r="C419" t="str">
            <v>653127200410150913</v>
          </cell>
        </row>
        <row r="420">
          <cell r="C420" t="str">
            <v>653127200503040537</v>
          </cell>
        </row>
        <row r="421">
          <cell r="C421" t="str">
            <v>653127200505161316</v>
          </cell>
        </row>
        <row r="422">
          <cell r="C422" t="str">
            <v>653127200505251311</v>
          </cell>
        </row>
        <row r="423">
          <cell r="C423" t="str">
            <v>65312720050707067X</v>
          </cell>
        </row>
        <row r="424">
          <cell r="C424" t="str">
            <v>653127200510141512</v>
          </cell>
        </row>
        <row r="425">
          <cell r="C425" t="str">
            <v>653127200511040318</v>
          </cell>
        </row>
        <row r="426">
          <cell r="C426" t="str">
            <v>653127200512010014</v>
          </cell>
        </row>
        <row r="427">
          <cell r="C427" t="str">
            <v>653127200512121873</v>
          </cell>
        </row>
        <row r="428">
          <cell r="C428" t="str">
            <v>653127200512191310</v>
          </cell>
        </row>
        <row r="429">
          <cell r="C429" t="str">
            <v>653127200602010958</v>
          </cell>
        </row>
        <row r="430">
          <cell r="C430" t="str">
            <v>653127200602101753</v>
          </cell>
        </row>
        <row r="431">
          <cell r="C431" t="str">
            <v>653127200602160913</v>
          </cell>
        </row>
        <row r="432">
          <cell r="C432" t="str">
            <v>653127200603141757</v>
          </cell>
        </row>
        <row r="433">
          <cell r="C433" t="str">
            <v>653127200604011137</v>
          </cell>
        </row>
        <row r="434">
          <cell r="C434" t="str">
            <v>653127200604071519</v>
          </cell>
        </row>
        <row r="435">
          <cell r="C435" t="str">
            <v>653127200604211112</v>
          </cell>
        </row>
        <row r="436">
          <cell r="C436" t="str">
            <v>653127200604260192</v>
          </cell>
        </row>
        <row r="437">
          <cell r="C437" t="str">
            <v>653127200605011518</v>
          </cell>
        </row>
        <row r="438">
          <cell r="C438" t="str">
            <v>653127200605040693</v>
          </cell>
        </row>
        <row r="439">
          <cell r="C439" t="str">
            <v>65312720060514031X</v>
          </cell>
        </row>
        <row r="440">
          <cell r="C440" t="str">
            <v>653127200607011757</v>
          </cell>
        </row>
        <row r="441">
          <cell r="C441" t="str">
            <v>653127200607210676</v>
          </cell>
        </row>
        <row r="442">
          <cell r="C442" t="str">
            <v>653127200608050010</v>
          </cell>
        </row>
        <row r="443">
          <cell r="C443" t="str">
            <v>653127200608230919</v>
          </cell>
        </row>
        <row r="444">
          <cell r="C444" t="str">
            <v>653127200608280510</v>
          </cell>
        </row>
        <row r="445">
          <cell r="C445" t="str">
            <v>65312720060921091X</v>
          </cell>
        </row>
        <row r="446">
          <cell r="C446" t="str">
            <v>653127200610221675</v>
          </cell>
        </row>
        <row r="447">
          <cell r="C447" t="str">
            <v>653127200610221691</v>
          </cell>
        </row>
        <row r="448">
          <cell r="C448" t="str">
            <v>653127200610280018</v>
          </cell>
        </row>
        <row r="449">
          <cell r="C449" t="str">
            <v>653127200611201115</v>
          </cell>
        </row>
        <row r="450">
          <cell r="C450" t="str">
            <v>653127200612120915</v>
          </cell>
        </row>
        <row r="451">
          <cell r="C451" t="str">
            <v>653127200701140336</v>
          </cell>
        </row>
        <row r="452">
          <cell r="C452" t="str">
            <v>653127200702221875</v>
          </cell>
        </row>
        <row r="453">
          <cell r="C453" t="str">
            <v>653127200703121315</v>
          </cell>
        </row>
        <row r="454">
          <cell r="C454" t="str">
            <v>653127200703170934</v>
          </cell>
        </row>
        <row r="455">
          <cell r="C455" t="str">
            <v>653127200704101332</v>
          </cell>
        </row>
        <row r="456">
          <cell r="C456" t="str">
            <v>653127200704181133</v>
          </cell>
        </row>
        <row r="457">
          <cell r="C457" t="str">
            <v>653127200704270355</v>
          </cell>
        </row>
        <row r="458">
          <cell r="C458" t="str">
            <v>653127200704301350</v>
          </cell>
        </row>
        <row r="459">
          <cell r="C459" t="str">
            <v>653127200706011357</v>
          </cell>
        </row>
        <row r="460">
          <cell r="C460" t="str">
            <v>653127200706220917</v>
          </cell>
        </row>
        <row r="461">
          <cell r="C461" t="str">
            <v>653127200707070332</v>
          </cell>
        </row>
        <row r="462">
          <cell r="C462" t="str">
            <v>653127200707240514</v>
          </cell>
        </row>
        <row r="463">
          <cell r="C463" t="str">
            <v>653127200707300011</v>
          </cell>
        </row>
        <row r="464">
          <cell r="C464" t="str">
            <v>653127200708220312</v>
          </cell>
        </row>
        <row r="465">
          <cell r="C465" t="str">
            <v>653127200709041770</v>
          </cell>
        </row>
        <row r="466">
          <cell r="C466" t="str">
            <v>653127200709151312</v>
          </cell>
        </row>
        <row r="467">
          <cell r="C467" t="str">
            <v>653125200608214414</v>
          </cell>
        </row>
        <row r="468">
          <cell r="C468" t="str">
            <v>653125200707204211</v>
          </cell>
        </row>
        <row r="469">
          <cell r="C469" t="str">
            <v>653127200403100678</v>
          </cell>
        </row>
        <row r="470">
          <cell r="C470" t="str">
            <v>65312720041223001X</v>
          </cell>
        </row>
        <row r="471">
          <cell r="C471" t="str">
            <v>653127200501150513</v>
          </cell>
        </row>
        <row r="472">
          <cell r="C472" t="str">
            <v>65312720050215003X</v>
          </cell>
        </row>
        <row r="473">
          <cell r="C473" t="str">
            <v>653127200504010671</v>
          </cell>
        </row>
        <row r="474">
          <cell r="C474" t="str">
            <v>653127200507260676</v>
          </cell>
        </row>
        <row r="475">
          <cell r="C475" t="str">
            <v>653127200509020510</v>
          </cell>
        </row>
        <row r="476">
          <cell r="C476" t="str">
            <v>653127200509050314</v>
          </cell>
        </row>
        <row r="477">
          <cell r="C477" t="str">
            <v>653127200509050517</v>
          </cell>
        </row>
        <row r="478">
          <cell r="C478" t="str">
            <v>653127200509221339</v>
          </cell>
        </row>
        <row r="479">
          <cell r="C479" t="str">
            <v>653127200509230171</v>
          </cell>
        </row>
        <row r="480">
          <cell r="C480" t="str">
            <v>653127200509291134</v>
          </cell>
        </row>
        <row r="481">
          <cell r="C481" t="str">
            <v>653127200510071331</v>
          </cell>
        </row>
        <row r="482">
          <cell r="C482" t="str">
            <v>653127200510211517</v>
          </cell>
        </row>
        <row r="483">
          <cell r="C483" t="str">
            <v>653127200510231315</v>
          </cell>
        </row>
        <row r="484">
          <cell r="C484" t="str">
            <v>653127200512071319</v>
          </cell>
        </row>
        <row r="485">
          <cell r="C485" t="str">
            <v>653127200512130913</v>
          </cell>
        </row>
        <row r="486">
          <cell r="C486" t="str">
            <v>653127200601070676</v>
          </cell>
        </row>
        <row r="487">
          <cell r="C487" t="str">
            <v>653127200601100310</v>
          </cell>
        </row>
        <row r="488">
          <cell r="C488" t="str">
            <v>65312720060119031X</v>
          </cell>
        </row>
        <row r="489">
          <cell r="C489" t="str">
            <v>653127200601221315</v>
          </cell>
        </row>
        <row r="490">
          <cell r="C490" t="str">
            <v>653127200602021139</v>
          </cell>
        </row>
        <row r="491">
          <cell r="C491" t="str">
            <v>653127200602110692</v>
          </cell>
        </row>
        <row r="492">
          <cell r="C492" t="str">
            <v>65312720060212017X</v>
          </cell>
        </row>
        <row r="493">
          <cell r="C493" t="str">
            <v>653127200602130917</v>
          </cell>
        </row>
        <row r="494">
          <cell r="C494" t="str">
            <v>653127200602201754</v>
          </cell>
        </row>
        <row r="495">
          <cell r="C495" t="str">
            <v>653127200603060914</v>
          </cell>
        </row>
        <row r="496">
          <cell r="C496" t="str">
            <v>653127200603170937</v>
          </cell>
        </row>
        <row r="497">
          <cell r="C497" t="str">
            <v>653127200603251315</v>
          </cell>
        </row>
        <row r="498">
          <cell r="C498" t="str">
            <v>653127200603281135</v>
          </cell>
        </row>
        <row r="499">
          <cell r="C499" t="str">
            <v>653127200604010417</v>
          </cell>
        </row>
        <row r="500">
          <cell r="C500" t="str">
            <v>653127200604011591</v>
          </cell>
        </row>
        <row r="501">
          <cell r="C501" t="str">
            <v>65312720060404131X</v>
          </cell>
        </row>
        <row r="502">
          <cell r="C502" t="str">
            <v>653127200604150911</v>
          </cell>
        </row>
        <row r="503">
          <cell r="C503" t="str">
            <v>653127200604201512</v>
          </cell>
        </row>
        <row r="504">
          <cell r="C504" t="str">
            <v>653127200605011358</v>
          </cell>
        </row>
        <row r="505">
          <cell r="C505" t="str">
            <v>653127200605081137</v>
          </cell>
        </row>
        <row r="506">
          <cell r="C506" t="str">
            <v>653127200605091511</v>
          </cell>
        </row>
        <row r="507">
          <cell r="C507" t="str">
            <v>65312720060527051X</v>
          </cell>
        </row>
        <row r="508">
          <cell r="C508" t="str">
            <v>653127200606011333</v>
          </cell>
        </row>
        <row r="509">
          <cell r="C509" t="str">
            <v>653127200606150931</v>
          </cell>
        </row>
        <row r="510">
          <cell r="C510" t="str">
            <v>653127200607110915</v>
          </cell>
        </row>
        <row r="511">
          <cell r="C511" t="str">
            <v>653127200607120718</v>
          </cell>
        </row>
        <row r="512">
          <cell r="C512" t="str">
            <v>653127200607150917</v>
          </cell>
        </row>
        <row r="513">
          <cell r="C513" t="str">
            <v>653127200607221113</v>
          </cell>
        </row>
        <row r="514">
          <cell r="C514" t="str">
            <v>653127200607261318</v>
          </cell>
        </row>
        <row r="515">
          <cell r="C515" t="str">
            <v>65312720060728179X</v>
          </cell>
        </row>
        <row r="516">
          <cell r="C516" t="str">
            <v>653127200607311119</v>
          </cell>
        </row>
        <row r="517">
          <cell r="C517" t="str">
            <v>653127200608080535</v>
          </cell>
        </row>
        <row r="518">
          <cell r="C518" t="str">
            <v>653127200608130918</v>
          </cell>
        </row>
        <row r="519">
          <cell r="C519" t="str">
            <v>653127200608150679</v>
          </cell>
        </row>
        <row r="520">
          <cell r="C520" t="str">
            <v>653127200608241132</v>
          </cell>
        </row>
        <row r="521">
          <cell r="C521" t="str">
            <v>65312720060905091X</v>
          </cell>
        </row>
        <row r="522">
          <cell r="C522" t="str">
            <v>653127200609060915</v>
          </cell>
        </row>
        <row r="523">
          <cell r="C523" t="str">
            <v>653127200609110919</v>
          </cell>
        </row>
        <row r="524">
          <cell r="C524" t="str">
            <v>653127200609260597</v>
          </cell>
        </row>
        <row r="525">
          <cell r="C525" t="str">
            <v>653127200610200313</v>
          </cell>
        </row>
        <row r="526">
          <cell r="C526" t="str">
            <v>653127200610301333</v>
          </cell>
        </row>
        <row r="527">
          <cell r="C527" t="str">
            <v>653127200611101376</v>
          </cell>
        </row>
        <row r="528">
          <cell r="C528" t="str">
            <v>653127200611101595</v>
          </cell>
        </row>
        <row r="529">
          <cell r="C529" t="str">
            <v>653127200611130310</v>
          </cell>
        </row>
        <row r="530">
          <cell r="C530" t="str">
            <v>653127200611131751</v>
          </cell>
        </row>
        <row r="531">
          <cell r="C531" t="str">
            <v>653127200611191519</v>
          </cell>
        </row>
        <row r="532">
          <cell r="C532" t="str">
            <v>653127200611231875</v>
          </cell>
        </row>
        <row r="533">
          <cell r="C533" t="str">
            <v>653127200611280917</v>
          </cell>
        </row>
        <row r="534">
          <cell r="C534" t="str">
            <v>653127200612010951</v>
          </cell>
        </row>
        <row r="535">
          <cell r="C535" t="str">
            <v>653127200612031330</v>
          </cell>
        </row>
        <row r="536">
          <cell r="C536" t="str">
            <v>653127200612090314</v>
          </cell>
        </row>
        <row r="537">
          <cell r="C537" t="str">
            <v>653127200612120931</v>
          </cell>
        </row>
        <row r="538">
          <cell r="C538" t="str">
            <v>653127200612140932</v>
          </cell>
        </row>
        <row r="539">
          <cell r="C539" t="str">
            <v>653127200612171130</v>
          </cell>
        </row>
        <row r="540">
          <cell r="C540" t="str">
            <v>65312720061217151X</v>
          </cell>
        </row>
        <row r="541">
          <cell r="C541" t="str">
            <v>653127200612220318</v>
          </cell>
        </row>
        <row r="542">
          <cell r="C542" t="str">
            <v>653127200612230532</v>
          </cell>
        </row>
        <row r="543">
          <cell r="C543" t="str">
            <v>653127200612231316</v>
          </cell>
        </row>
        <row r="544">
          <cell r="C544" t="str">
            <v>653127200612240335</v>
          </cell>
        </row>
        <row r="545">
          <cell r="C545" t="str">
            <v>653127200612290316</v>
          </cell>
        </row>
        <row r="546">
          <cell r="C546" t="str">
            <v>653127200612301513</v>
          </cell>
        </row>
        <row r="547">
          <cell r="C547" t="str">
            <v>653127200701011315</v>
          </cell>
        </row>
        <row r="548">
          <cell r="C548" t="str">
            <v>653127200701020318</v>
          </cell>
        </row>
        <row r="549">
          <cell r="C549" t="str">
            <v>653127200701020916</v>
          </cell>
        </row>
        <row r="550">
          <cell r="C550" t="str">
            <v>653127200701030954</v>
          </cell>
        </row>
        <row r="551">
          <cell r="C551" t="str">
            <v>653127200701031332</v>
          </cell>
        </row>
        <row r="552">
          <cell r="C552" t="str">
            <v>653127200701090674</v>
          </cell>
        </row>
        <row r="553">
          <cell r="C553" t="str">
            <v>653127200701101310</v>
          </cell>
        </row>
        <row r="554">
          <cell r="C554" t="str">
            <v>653127200701151350</v>
          </cell>
        </row>
        <row r="555">
          <cell r="C555" t="str">
            <v>653127200701181111</v>
          </cell>
        </row>
        <row r="556">
          <cell r="C556" t="str">
            <v>653127200701211130</v>
          </cell>
        </row>
        <row r="557">
          <cell r="C557" t="str">
            <v>653127200701281112</v>
          </cell>
        </row>
        <row r="558">
          <cell r="C558" t="str">
            <v>653127200702030016</v>
          </cell>
        </row>
        <row r="559">
          <cell r="C559" t="str">
            <v>653127200702061314</v>
          </cell>
        </row>
        <row r="560">
          <cell r="C560" t="str">
            <v>653127200702071512</v>
          </cell>
        </row>
        <row r="561">
          <cell r="C561" t="str">
            <v>653127200702081315</v>
          </cell>
        </row>
        <row r="562">
          <cell r="C562" t="str">
            <v>65312720070215051X</v>
          </cell>
        </row>
        <row r="563">
          <cell r="C563" t="str">
            <v>653127200702221672</v>
          </cell>
        </row>
        <row r="564">
          <cell r="C564" t="str">
            <v>653127200703171339</v>
          </cell>
        </row>
        <row r="565">
          <cell r="C565" t="str">
            <v>653127200704021316</v>
          </cell>
        </row>
        <row r="566">
          <cell r="C566" t="str">
            <v>653127200704190312</v>
          </cell>
        </row>
        <row r="567">
          <cell r="C567" t="str">
            <v>653127200704271331</v>
          </cell>
        </row>
        <row r="568">
          <cell r="C568" t="str">
            <v>653127200704291674</v>
          </cell>
        </row>
        <row r="569">
          <cell r="C569" t="str">
            <v>65312720070501031X</v>
          </cell>
        </row>
        <row r="570">
          <cell r="C570" t="str">
            <v>653127200705160318</v>
          </cell>
        </row>
        <row r="571">
          <cell r="C571" t="str">
            <v>653127200705240334</v>
          </cell>
        </row>
        <row r="572">
          <cell r="C572" t="str">
            <v>653127200705281515</v>
          </cell>
        </row>
        <row r="573">
          <cell r="C573" t="str">
            <v>653127200705300034</v>
          </cell>
        </row>
        <row r="574">
          <cell r="C574" t="str">
            <v>653127200705300915</v>
          </cell>
        </row>
        <row r="575">
          <cell r="C575" t="str">
            <v>653127200706011314</v>
          </cell>
        </row>
        <row r="576">
          <cell r="C576" t="str">
            <v>653127200706021336</v>
          </cell>
        </row>
        <row r="577">
          <cell r="C577" t="str">
            <v>653127200706041310</v>
          </cell>
        </row>
        <row r="578">
          <cell r="C578" t="str">
            <v>653127200706051770</v>
          </cell>
        </row>
        <row r="579">
          <cell r="C579" t="str">
            <v>653127200706070912</v>
          </cell>
        </row>
        <row r="580">
          <cell r="C580" t="str">
            <v>65312720070608111X</v>
          </cell>
        </row>
        <row r="581">
          <cell r="C581" t="str">
            <v>653127200706101512</v>
          </cell>
        </row>
        <row r="582">
          <cell r="C582" t="str">
            <v>653127200706200692</v>
          </cell>
        </row>
        <row r="583">
          <cell r="C583" t="str">
            <v>653127200707111851</v>
          </cell>
        </row>
        <row r="584">
          <cell r="C584" t="str">
            <v>653127200707130913</v>
          </cell>
        </row>
        <row r="585">
          <cell r="C585" t="str">
            <v>653127200708010577</v>
          </cell>
        </row>
        <row r="586">
          <cell r="C586" t="str">
            <v>653127200708020011</v>
          </cell>
        </row>
        <row r="587">
          <cell r="C587" t="str">
            <v>653127200708131758</v>
          </cell>
        </row>
        <row r="588">
          <cell r="C588" t="str">
            <v>653127200708191873</v>
          </cell>
        </row>
        <row r="589">
          <cell r="C589" t="str">
            <v>65312720070822177X</v>
          </cell>
        </row>
        <row r="590">
          <cell r="C590" t="str">
            <v>653127200709160518</v>
          </cell>
        </row>
        <row r="591">
          <cell r="C591" t="str">
            <v>653127200710080312</v>
          </cell>
        </row>
        <row r="592">
          <cell r="C592" t="str">
            <v>653127200710190319</v>
          </cell>
        </row>
        <row r="593">
          <cell r="C593" t="str">
            <v>653127200710210519</v>
          </cell>
        </row>
        <row r="594">
          <cell r="C594" t="str">
            <v>653127200710271514</v>
          </cell>
        </row>
        <row r="595">
          <cell r="C595" t="str">
            <v>653127200710280314</v>
          </cell>
        </row>
        <row r="596">
          <cell r="C596" t="str">
            <v>653127200711250336</v>
          </cell>
        </row>
        <row r="597">
          <cell r="C597" t="str">
            <v>653127200712130512</v>
          </cell>
        </row>
        <row r="598">
          <cell r="C598" t="str">
            <v>653127200712180317</v>
          </cell>
        </row>
        <row r="599">
          <cell r="C599" t="str">
            <v>653127200712301537</v>
          </cell>
        </row>
        <row r="600">
          <cell r="C600" t="str">
            <v>653127200801051330</v>
          </cell>
        </row>
        <row r="601">
          <cell r="C601" t="str">
            <v>653127200802120318</v>
          </cell>
        </row>
        <row r="602">
          <cell r="C602" t="str">
            <v>653127200802151771</v>
          </cell>
        </row>
        <row r="603">
          <cell r="C603" t="str">
            <v>65312720080219187X</v>
          </cell>
        </row>
        <row r="604">
          <cell r="C604" t="str">
            <v>653127200806180676</v>
          </cell>
        </row>
        <row r="605">
          <cell r="C605" t="str">
            <v>653127200812270336</v>
          </cell>
        </row>
        <row r="606">
          <cell r="C606" t="str">
            <v>653125200611154221</v>
          </cell>
        </row>
        <row r="607">
          <cell r="C607" t="str">
            <v>653127200509030700</v>
          </cell>
        </row>
        <row r="608">
          <cell r="C608" t="str">
            <v>653127200511161582</v>
          </cell>
        </row>
        <row r="609">
          <cell r="C609" t="str">
            <v>653127200511181145</v>
          </cell>
        </row>
        <row r="610">
          <cell r="C610" t="str">
            <v>653127200512080944</v>
          </cell>
        </row>
        <row r="611">
          <cell r="C611" t="str">
            <v>653127200602021761</v>
          </cell>
        </row>
        <row r="612">
          <cell r="C612" t="str">
            <v>653127200603020349</v>
          </cell>
        </row>
        <row r="613">
          <cell r="C613" t="str">
            <v>653127200603051145</v>
          </cell>
        </row>
        <row r="614">
          <cell r="C614" t="str">
            <v>65312720060307112X</v>
          </cell>
        </row>
        <row r="615">
          <cell r="C615" t="str">
            <v>65312720060423068X</v>
          </cell>
        </row>
        <row r="616">
          <cell r="C616" t="str">
            <v>653127200605010347</v>
          </cell>
        </row>
        <row r="617">
          <cell r="C617" t="str">
            <v>653127200605011120</v>
          </cell>
        </row>
        <row r="618">
          <cell r="C618" t="str">
            <v>653127200605191117</v>
          </cell>
        </row>
        <row r="619">
          <cell r="C619" t="str">
            <v>653127200606080523</v>
          </cell>
        </row>
        <row r="620">
          <cell r="C620" t="str">
            <v>653127200607040961</v>
          </cell>
        </row>
        <row r="621">
          <cell r="C621" t="str">
            <v>653127200607200582</v>
          </cell>
        </row>
        <row r="622">
          <cell r="C622" t="str">
            <v>653127200608290524</v>
          </cell>
        </row>
        <row r="623">
          <cell r="C623" t="str">
            <v>653127200609061889</v>
          </cell>
        </row>
        <row r="624">
          <cell r="C624" t="str">
            <v>653127200609080545</v>
          </cell>
        </row>
        <row r="625">
          <cell r="C625" t="str">
            <v>653127200609151526</v>
          </cell>
        </row>
        <row r="626">
          <cell r="C626" t="str">
            <v>653127200610050343</v>
          </cell>
        </row>
        <row r="627">
          <cell r="C627" t="str">
            <v>653127200610100945</v>
          </cell>
        </row>
        <row r="628">
          <cell r="C628" t="str">
            <v>653127200610220349</v>
          </cell>
        </row>
        <row r="629">
          <cell r="C629" t="str">
            <v>653127200611060922</v>
          </cell>
        </row>
        <row r="630">
          <cell r="C630" t="str">
            <v>653127200611150688</v>
          </cell>
        </row>
        <row r="631">
          <cell r="C631" t="str">
            <v>653127200612080685</v>
          </cell>
        </row>
        <row r="632">
          <cell r="C632" t="str">
            <v>653127200612151324</v>
          </cell>
        </row>
        <row r="633">
          <cell r="C633" t="str">
            <v>653127200612210929</v>
          </cell>
        </row>
        <row r="634">
          <cell r="C634" t="str">
            <v>653127200701041872</v>
          </cell>
        </row>
        <row r="635">
          <cell r="C635" t="str">
            <v>653127200701120511</v>
          </cell>
        </row>
        <row r="636">
          <cell r="C636" t="str">
            <v>653127200702120708</v>
          </cell>
        </row>
        <row r="637">
          <cell r="C637" t="str">
            <v>653127200702121882</v>
          </cell>
        </row>
        <row r="638">
          <cell r="C638" t="str">
            <v>653127200702201348</v>
          </cell>
        </row>
        <row r="639">
          <cell r="C639" t="str">
            <v>653127200703040312</v>
          </cell>
        </row>
        <row r="640">
          <cell r="C640" t="str">
            <v>653127200703060671</v>
          </cell>
        </row>
        <row r="641">
          <cell r="C641" t="str">
            <v>653127200705032025</v>
          </cell>
        </row>
        <row r="642">
          <cell r="C642" t="str">
            <v>653127200705120922</v>
          </cell>
        </row>
        <row r="643">
          <cell r="C643" t="str">
            <v>65312720070527178X</v>
          </cell>
        </row>
        <row r="644">
          <cell r="C644" t="str">
            <v>653127200706121329</v>
          </cell>
        </row>
        <row r="645">
          <cell r="C645" t="str">
            <v>653127200706201142</v>
          </cell>
        </row>
        <row r="646">
          <cell r="C646" t="str">
            <v>653127200706271861</v>
          </cell>
        </row>
        <row r="647">
          <cell r="C647" t="str">
            <v>653127200707011543</v>
          </cell>
        </row>
        <row r="648">
          <cell r="C648" t="str">
            <v>653127200707141313</v>
          </cell>
        </row>
        <row r="649">
          <cell r="C649" t="str">
            <v>653127200708011326</v>
          </cell>
        </row>
        <row r="650">
          <cell r="C650" t="str">
            <v>653127200708121875</v>
          </cell>
        </row>
        <row r="651">
          <cell r="C651" t="str">
            <v>653127200708151345</v>
          </cell>
        </row>
        <row r="652">
          <cell r="C652" t="str">
            <v>65312720070817132X</v>
          </cell>
        </row>
        <row r="653">
          <cell r="C653" t="str">
            <v>653127200708271320</v>
          </cell>
        </row>
        <row r="654">
          <cell r="C654" t="str">
            <v>653127200709250660</v>
          </cell>
        </row>
        <row r="655">
          <cell r="C655" t="str">
            <v>653127200712210686</v>
          </cell>
        </row>
        <row r="656">
          <cell r="C656" t="str">
            <v>653127200712211785</v>
          </cell>
        </row>
        <row r="657">
          <cell r="C657" t="str">
            <v>653127200807101669</v>
          </cell>
        </row>
        <row r="658">
          <cell r="C658" t="str">
            <v>653130200510202168</v>
          </cell>
        </row>
        <row r="659">
          <cell r="C659" t="str">
            <v>65313020061010141X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在校生花名册"/>
      <sheetName val="统计表"/>
      <sheetName val="分散实习统计"/>
      <sheetName val="带队老师"/>
      <sheetName val="带队老师信息"/>
      <sheetName val="班主任信息"/>
      <sheetName val="出发计划"/>
    </sheetNames>
    <sheetDataSet>
      <sheetData sheetId="0">
        <row r="2">
          <cell r="C2" t="str">
            <v>身份证号</v>
          </cell>
        </row>
        <row r="4">
          <cell r="C4" t="str">
            <v>653127200609180327</v>
          </cell>
        </row>
        <row r="5">
          <cell r="C5" t="str">
            <v>653127200601310924</v>
          </cell>
        </row>
        <row r="6">
          <cell r="C6" t="str">
            <v>653127200612090664</v>
          </cell>
        </row>
        <row r="7">
          <cell r="C7" t="str">
            <v>653127200707171117</v>
          </cell>
        </row>
        <row r="8">
          <cell r="C8" t="str">
            <v>653127200705061520</v>
          </cell>
        </row>
        <row r="9">
          <cell r="C9" t="str">
            <v>653127200701211157</v>
          </cell>
        </row>
        <row r="10">
          <cell r="C10" t="str">
            <v>653127200607101525</v>
          </cell>
        </row>
        <row r="11">
          <cell r="C11" t="str">
            <v>653127200612061329</v>
          </cell>
        </row>
        <row r="12">
          <cell r="C12" t="str">
            <v>653127200704281310</v>
          </cell>
        </row>
        <row r="13">
          <cell r="C13" t="str">
            <v>653127200701271184</v>
          </cell>
        </row>
        <row r="14">
          <cell r="C14" t="str">
            <v>653127200712270689</v>
          </cell>
        </row>
        <row r="15">
          <cell r="C15" t="str">
            <v>653127200705101123</v>
          </cell>
        </row>
        <row r="16">
          <cell r="C16" t="str">
            <v>653127200605130664</v>
          </cell>
        </row>
        <row r="17">
          <cell r="C17" t="str">
            <v>653127200607291146</v>
          </cell>
        </row>
        <row r="18">
          <cell r="C18" t="str">
            <v>653127200708201322</v>
          </cell>
        </row>
        <row r="19">
          <cell r="C19" t="str">
            <v>653127200602010915</v>
          </cell>
        </row>
        <row r="20">
          <cell r="C20" t="str">
            <v>653127200610181140</v>
          </cell>
        </row>
        <row r="21">
          <cell r="C21" t="str">
            <v>653127200702261113</v>
          </cell>
        </row>
        <row r="22">
          <cell r="C22" t="str">
            <v>653127200710261674</v>
          </cell>
        </row>
        <row r="23">
          <cell r="C23" t="str">
            <v>653127200703300516</v>
          </cell>
        </row>
        <row r="24">
          <cell r="C24" t="str">
            <v>653127200701250324</v>
          </cell>
        </row>
        <row r="25">
          <cell r="C25" t="str">
            <v>653127200609240668</v>
          </cell>
        </row>
        <row r="26">
          <cell r="C26" t="str">
            <v>653127200611260342</v>
          </cell>
        </row>
        <row r="27">
          <cell r="C27" t="str">
            <v>653127200708160022</v>
          </cell>
        </row>
        <row r="28">
          <cell r="C28" t="str">
            <v>653127200610251663</v>
          </cell>
        </row>
        <row r="29">
          <cell r="C29" t="str">
            <v>653127200601100329</v>
          </cell>
        </row>
        <row r="30">
          <cell r="C30" t="str">
            <v>653127200706260329</v>
          </cell>
        </row>
        <row r="31">
          <cell r="C31" t="str">
            <v>653127200508081661</v>
          </cell>
        </row>
        <row r="32">
          <cell r="C32" t="str">
            <v>653127200802031788</v>
          </cell>
        </row>
        <row r="33">
          <cell r="C33" t="str">
            <v>653127200703200021</v>
          </cell>
        </row>
        <row r="34">
          <cell r="C34" t="str">
            <v>653127200606221883</v>
          </cell>
        </row>
        <row r="35">
          <cell r="C35" t="str">
            <v>653127200704210344</v>
          </cell>
        </row>
        <row r="36">
          <cell r="C36" t="str">
            <v>653127200701161524</v>
          </cell>
        </row>
        <row r="37">
          <cell r="C37" t="str">
            <v>653127200611250320</v>
          </cell>
        </row>
        <row r="38">
          <cell r="C38" t="str">
            <v>653127200704010529</v>
          </cell>
        </row>
        <row r="39">
          <cell r="C39" t="str">
            <v>653127200610241131</v>
          </cell>
        </row>
        <row r="40">
          <cell r="C40" t="str">
            <v>653127200709150547</v>
          </cell>
        </row>
        <row r="41">
          <cell r="C41" t="str">
            <v>653127200612040018</v>
          </cell>
        </row>
        <row r="42">
          <cell r="C42" t="str">
            <v>653127200611010060</v>
          </cell>
        </row>
        <row r="43">
          <cell r="C43" t="str">
            <v>653127200704030693</v>
          </cell>
        </row>
        <row r="44">
          <cell r="C44" t="str">
            <v>653127200701270923</v>
          </cell>
        </row>
        <row r="45">
          <cell r="C45" t="str">
            <v>653127200612041125</v>
          </cell>
        </row>
        <row r="46">
          <cell r="C46" t="str">
            <v>653127200611081512</v>
          </cell>
        </row>
        <row r="47">
          <cell r="C47" t="str">
            <v>653127200505260680</v>
          </cell>
        </row>
        <row r="48">
          <cell r="C48" t="str">
            <v>653127200611040024</v>
          </cell>
        </row>
        <row r="49">
          <cell r="C49" t="str">
            <v>653127200612170541</v>
          </cell>
        </row>
        <row r="50">
          <cell r="C50" t="str">
            <v>653127200808210314</v>
          </cell>
        </row>
        <row r="51">
          <cell r="C51" t="str">
            <v>653127200609221125</v>
          </cell>
        </row>
        <row r="52">
          <cell r="C52" t="str">
            <v>653127200607030958</v>
          </cell>
        </row>
        <row r="53">
          <cell r="C53" t="str">
            <v>653127200712220323</v>
          </cell>
        </row>
        <row r="54">
          <cell r="C54" t="str">
            <v>65312720080112136X</v>
          </cell>
        </row>
        <row r="55">
          <cell r="C55" t="str">
            <v>653127200611180967</v>
          </cell>
        </row>
        <row r="56">
          <cell r="C56" t="str">
            <v>653127200701141742</v>
          </cell>
        </row>
        <row r="57">
          <cell r="C57" t="str">
            <v>653127200703221666</v>
          </cell>
        </row>
        <row r="58">
          <cell r="C58" t="str">
            <v>653127200701150665</v>
          </cell>
        </row>
        <row r="59">
          <cell r="C59" t="str">
            <v>653127200706011162</v>
          </cell>
        </row>
        <row r="60">
          <cell r="C60" t="str">
            <v>653127200609101529</v>
          </cell>
        </row>
        <row r="61">
          <cell r="C61" t="str">
            <v>653127200805160526</v>
          </cell>
        </row>
        <row r="62">
          <cell r="C62" t="str">
            <v>653127200703061121</v>
          </cell>
        </row>
        <row r="63">
          <cell r="C63" t="str">
            <v>65312720070115114X</v>
          </cell>
        </row>
        <row r="64">
          <cell r="C64" t="str">
            <v>653127200707200926</v>
          </cell>
        </row>
        <row r="65">
          <cell r="C65" t="str">
            <v>653127200506250329</v>
          </cell>
        </row>
        <row r="66">
          <cell r="C66" t="str">
            <v>653127200601160321</v>
          </cell>
        </row>
        <row r="67">
          <cell r="C67" t="str">
            <v>653127200705261768</v>
          </cell>
        </row>
        <row r="68">
          <cell r="C68" t="str">
            <v>653127200701080919</v>
          </cell>
        </row>
        <row r="69">
          <cell r="C69" t="str">
            <v>653127200701200028</v>
          </cell>
        </row>
        <row r="70">
          <cell r="C70" t="str">
            <v>653127200703091523</v>
          </cell>
        </row>
        <row r="71">
          <cell r="C71" t="str">
            <v>653127200601221585</v>
          </cell>
        </row>
        <row r="72">
          <cell r="C72" t="str">
            <v>653127200605150526</v>
          </cell>
        </row>
        <row r="73">
          <cell r="C73" t="str">
            <v>653127200512201320</v>
          </cell>
        </row>
        <row r="74">
          <cell r="C74" t="str">
            <v>653127200603031670</v>
          </cell>
        </row>
        <row r="75">
          <cell r="C75" t="str">
            <v>653127200608021324</v>
          </cell>
        </row>
        <row r="76">
          <cell r="C76" t="str">
            <v>653127200701130920</v>
          </cell>
        </row>
        <row r="77">
          <cell r="C77" t="str">
            <v>653127200610260543</v>
          </cell>
        </row>
        <row r="78">
          <cell r="C78" t="str">
            <v>653127200711260323</v>
          </cell>
        </row>
        <row r="79">
          <cell r="C79" t="str">
            <v>653127200703091128</v>
          </cell>
        </row>
        <row r="80">
          <cell r="C80" t="str">
            <v>653127200704260325</v>
          </cell>
        </row>
        <row r="81">
          <cell r="C81" t="str">
            <v>65312720070227052x</v>
          </cell>
        </row>
        <row r="82">
          <cell r="C82" t="str">
            <v>65312720040701112X</v>
          </cell>
        </row>
        <row r="83">
          <cell r="C83" t="str">
            <v>653127200701031746</v>
          </cell>
        </row>
        <row r="84">
          <cell r="C84" t="str">
            <v>653125200605012665</v>
          </cell>
        </row>
        <row r="85">
          <cell r="C85" t="str">
            <v>653127200802071325</v>
          </cell>
        </row>
        <row r="86">
          <cell r="C86" t="str">
            <v>65312720070818178X</v>
          </cell>
        </row>
        <row r="87">
          <cell r="C87" t="str">
            <v>653127200510191130</v>
          </cell>
        </row>
        <row r="88">
          <cell r="C88" t="str">
            <v>653127200601280315</v>
          </cell>
        </row>
        <row r="89">
          <cell r="C89" t="str">
            <v>65312720060613152x</v>
          </cell>
        </row>
        <row r="90">
          <cell r="C90" t="str">
            <v>653127200610060322</v>
          </cell>
        </row>
        <row r="91">
          <cell r="C91" t="str">
            <v>653127200609150523</v>
          </cell>
        </row>
        <row r="92">
          <cell r="C92" t="str">
            <v>65312720070310032X</v>
          </cell>
        </row>
        <row r="93">
          <cell r="C93" t="str">
            <v>653127200707020925</v>
          </cell>
        </row>
        <row r="94">
          <cell r="C94" t="str">
            <v>653127200702260022</v>
          </cell>
        </row>
        <row r="95">
          <cell r="C95" t="str">
            <v>653127200605171335</v>
          </cell>
        </row>
        <row r="96">
          <cell r="C96" t="str">
            <v>653127200801201319</v>
          </cell>
        </row>
        <row r="97">
          <cell r="C97" t="str">
            <v>653127200701200917</v>
          </cell>
        </row>
        <row r="98">
          <cell r="C98" t="str">
            <v>653125200612293223</v>
          </cell>
        </row>
        <row r="99">
          <cell r="C99" t="str">
            <v>653127200710240662</v>
          </cell>
        </row>
        <row r="100">
          <cell r="C100" t="str">
            <v>653127200703271516</v>
          </cell>
        </row>
        <row r="101">
          <cell r="C101" t="str">
            <v>65312720061224052X</v>
          </cell>
        </row>
        <row r="102">
          <cell r="C102" t="str">
            <v>653127200705070929</v>
          </cell>
        </row>
        <row r="103">
          <cell r="C103" t="str">
            <v>653127200704081343</v>
          </cell>
        </row>
        <row r="104">
          <cell r="C104" t="str">
            <v>653127200411261324</v>
          </cell>
        </row>
        <row r="105">
          <cell r="C105" t="str">
            <v>653127200701281745</v>
          </cell>
        </row>
        <row r="106">
          <cell r="C106" t="str">
            <v>653127200601241340</v>
          </cell>
        </row>
        <row r="107">
          <cell r="C107" t="str">
            <v>653127200606210682</v>
          </cell>
        </row>
        <row r="108">
          <cell r="C108" t="str">
            <v>653127200706151149</v>
          </cell>
        </row>
        <row r="109">
          <cell r="C109" t="str">
            <v>653127200612231666</v>
          </cell>
        </row>
        <row r="110">
          <cell r="C110" t="str">
            <v>653127200703160525</v>
          </cell>
        </row>
        <row r="111">
          <cell r="C111" t="str">
            <v>653127200611200323</v>
          </cell>
        </row>
        <row r="112">
          <cell r="C112" t="str">
            <v>653127200510030927</v>
          </cell>
        </row>
        <row r="113">
          <cell r="C113" t="str">
            <v>653127200707061743</v>
          </cell>
        </row>
        <row r="114">
          <cell r="C114" t="str">
            <v>653127200705090321</v>
          </cell>
        </row>
        <row r="115">
          <cell r="C115" t="str">
            <v>653127200705051525</v>
          </cell>
        </row>
        <row r="116">
          <cell r="C116" t="str">
            <v>653127200702141365</v>
          </cell>
        </row>
        <row r="117">
          <cell r="C117" t="str">
            <v>653127200509281120</v>
          </cell>
        </row>
        <row r="118">
          <cell r="C118" t="str">
            <v>653127200510051760</v>
          </cell>
        </row>
        <row r="119">
          <cell r="C119" t="str">
            <v>653127200612191123</v>
          </cell>
        </row>
        <row r="120">
          <cell r="C120" t="str">
            <v>653127200705101764</v>
          </cell>
        </row>
        <row r="121">
          <cell r="C121" t="str">
            <v>65312720071217032X</v>
          </cell>
        </row>
        <row r="122">
          <cell r="C122" t="str">
            <v>653127200705021123</v>
          </cell>
        </row>
        <row r="123">
          <cell r="C123" t="str">
            <v>653127200609101764</v>
          </cell>
        </row>
        <row r="124">
          <cell r="C124" t="str">
            <v>653127200704230927</v>
          </cell>
        </row>
        <row r="125">
          <cell r="C125" t="str">
            <v>653127200609010942</v>
          </cell>
        </row>
        <row r="126">
          <cell r="C126" t="str">
            <v>653127200704301123</v>
          </cell>
        </row>
        <row r="127">
          <cell r="C127" t="str">
            <v>653127200711240517</v>
          </cell>
        </row>
        <row r="128">
          <cell r="C128" t="str">
            <v>653127200608041114</v>
          </cell>
        </row>
        <row r="129">
          <cell r="C129" t="str">
            <v>653127200604090971</v>
          </cell>
        </row>
        <row r="130">
          <cell r="C130" t="str">
            <v>653127200704070935</v>
          </cell>
        </row>
        <row r="131">
          <cell r="C131" t="str">
            <v>653127200704251349</v>
          </cell>
        </row>
        <row r="132">
          <cell r="C132" t="str">
            <v>653127200704270929</v>
          </cell>
        </row>
        <row r="133">
          <cell r="C133" t="str">
            <v>653127200812140670</v>
          </cell>
        </row>
        <row r="134">
          <cell r="C134" t="str">
            <v>653127200506010368</v>
          </cell>
        </row>
        <row r="135">
          <cell r="C135" t="str">
            <v>653127200508011153</v>
          </cell>
        </row>
        <row r="136">
          <cell r="C136" t="str">
            <v>653127200601010710</v>
          </cell>
        </row>
        <row r="137">
          <cell r="C137" t="str">
            <v>653127200707040045</v>
          </cell>
        </row>
        <row r="138">
          <cell r="C138" t="str">
            <v>653127200510170321</v>
          </cell>
        </row>
        <row r="139">
          <cell r="C139" t="str">
            <v>653127200607071119</v>
          </cell>
        </row>
        <row r="140">
          <cell r="C140" t="str">
            <v>653127200508021888</v>
          </cell>
        </row>
        <row r="141">
          <cell r="C141" t="str">
            <v>653127200712031880</v>
          </cell>
        </row>
        <row r="142">
          <cell r="C142" t="str">
            <v>653127200704251664</v>
          </cell>
        </row>
        <row r="143">
          <cell r="C143" t="str">
            <v>653127200502080326</v>
          </cell>
        </row>
        <row r="144">
          <cell r="C144" t="str">
            <v>653127200611200024</v>
          </cell>
        </row>
        <row r="145">
          <cell r="C145" t="str">
            <v>653127200602110342</v>
          </cell>
        </row>
        <row r="146">
          <cell r="C146" t="str">
            <v>653127200707040029</v>
          </cell>
        </row>
        <row r="147">
          <cell r="C147" t="str">
            <v>653127200606281122</v>
          </cell>
        </row>
        <row r="148">
          <cell r="C148" t="str">
            <v>65312720060501070X</v>
          </cell>
        </row>
        <row r="149">
          <cell r="C149" t="str">
            <v>653127200608021316</v>
          </cell>
        </row>
        <row r="150">
          <cell r="C150" t="str">
            <v>653127200709050343</v>
          </cell>
        </row>
        <row r="151">
          <cell r="C151" t="str">
            <v>653127200606170027</v>
          </cell>
        </row>
        <row r="152">
          <cell r="C152" t="str">
            <v>653127200705250524</v>
          </cell>
        </row>
        <row r="153">
          <cell r="C153" t="str">
            <v>653127200611250689</v>
          </cell>
        </row>
        <row r="154">
          <cell r="C154" t="str">
            <v>653127200703101146</v>
          </cell>
        </row>
        <row r="155">
          <cell r="C155" t="str">
            <v>653127200705111321</v>
          </cell>
        </row>
        <row r="156">
          <cell r="C156" t="str">
            <v>653127200706020923</v>
          </cell>
        </row>
        <row r="157">
          <cell r="C157" t="str">
            <v>653127200707200942</v>
          </cell>
        </row>
        <row r="158">
          <cell r="C158" t="str">
            <v>653127200604070321</v>
          </cell>
        </row>
        <row r="159">
          <cell r="C159" t="str">
            <v>653125200503054442</v>
          </cell>
        </row>
        <row r="160">
          <cell r="C160" t="str">
            <v>653127200704210918</v>
          </cell>
        </row>
        <row r="161">
          <cell r="C161" t="str">
            <v>653122200609062636</v>
          </cell>
        </row>
        <row r="162">
          <cell r="C162" t="str">
            <v>653127200708310916</v>
          </cell>
        </row>
        <row r="163">
          <cell r="C163" t="str">
            <v>653127200610260519</v>
          </cell>
        </row>
        <row r="164">
          <cell r="C164" t="str">
            <v>653127200703070925</v>
          </cell>
        </row>
        <row r="165">
          <cell r="C165" t="str">
            <v>653127200611201342</v>
          </cell>
        </row>
        <row r="166">
          <cell r="C166" t="str">
            <v>65312720061026152X</v>
          </cell>
        </row>
        <row r="167">
          <cell r="C167" t="str">
            <v>653127200612250349</v>
          </cell>
        </row>
        <row r="168">
          <cell r="C168" t="str">
            <v>653127200604251886</v>
          </cell>
        </row>
        <row r="169">
          <cell r="C169" t="str">
            <v>653127200711040662</v>
          </cell>
        </row>
        <row r="170">
          <cell r="C170" t="str">
            <v>653127200704090047</v>
          </cell>
        </row>
        <row r="171">
          <cell r="C171" t="str">
            <v>653127200703011327</v>
          </cell>
        </row>
        <row r="172">
          <cell r="C172" t="str">
            <v>653127200701110946</v>
          </cell>
        </row>
        <row r="173">
          <cell r="C173" t="str">
            <v>653127200610061114</v>
          </cell>
        </row>
        <row r="174">
          <cell r="C174" t="str">
            <v>653127200707120520</v>
          </cell>
        </row>
        <row r="175">
          <cell r="C175" t="str">
            <v>653127200710030921</v>
          </cell>
        </row>
        <row r="176">
          <cell r="C176" t="str">
            <v>653127200609011312</v>
          </cell>
        </row>
        <row r="177">
          <cell r="C177" t="str">
            <v>653127200706030347</v>
          </cell>
        </row>
        <row r="178">
          <cell r="C178" t="str">
            <v>653127200611230928</v>
          </cell>
        </row>
        <row r="179">
          <cell r="C179" t="str">
            <v>653125200702283010</v>
          </cell>
        </row>
        <row r="180">
          <cell r="C180" t="str">
            <v>653127200706261794</v>
          </cell>
        </row>
        <row r="181">
          <cell r="C181" t="str">
            <v>653127200705021326</v>
          </cell>
        </row>
        <row r="182">
          <cell r="C182" t="str">
            <v>65312720040407044X</v>
          </cell>
        </row>
        <row r="183">
          <cell r="C183" t="str">
            <v>653127200706181129</v>
          </cell>
        </row>
        <row r="184">
          <cell r="C184" t="str">
            <v>653127200609011881</v>
          </cell>
        </row>
        <row r="185">
          <cell r="C185" t="str">
            <v>653127200603181126</v>
          </cell>
        </row>
        <row r="186">
          <cell r="C186" t="str">
            <v>653127200610100662</v>
          </cell>
        </row>
        <row r="187">
          <cell r="C187" t="str">
            <v>653127200605111148</v>
          </cell>
        </row>
        <row r="188">
          <cell r="C188" t="str">
            <v>653127200608040015</v>
          </cell>
        </row>
        <row r="189">
          <cell r="C189" t="str">
            <v>653127200704100700</v>
          </cell>
        </row>
        <row r="190">
          <cell r="C190" t="str">
            <v>653127200612250920</v>
          </cell>
        </row>
        <row r="191">
          <cell r="C191" t="str">
            <v>653127200608261125</v>
          </cell>
        </row>
        <row r="192">
          <cell r="C192" t="str">
            <v>653127200610220541</v>
          </cell>
        </row>
        <row r="193">
          <cell r="C193" t="str">
            <v>653127200611130687</v>
          </cell>
        </row>
        <row r="194">
          <cell r="C194" t="str">
            <v>653127200610081342</v>
          </cell>
        </row>
        <row r="195">
          <cell r="C195" t="str">
            <v>653127200604211120</v>
          </cell>
        </row>
        <row r="196">
          <cell r="C196" t="str">
            <v>653127200609101123</v>
          </cell>
        </row>
        <row r="197">
          <cell r="C197" t="str">
            <v>653127200708121525</v>
          </cell>
        </row>
        <row r="198">
          <cell r="C198" t="str">
            <v>653127200708171784</v>
          </cell>
        </row>
        <row r="199">
          <cell r="C199" t="str">
            <v>653127200702161120</v>
          </cell>
        </row>
        <row r="200">
          <cell r="C200" t="str">
            <v>653127200607181342</v>
          </cell>
        </row>
        <row r="201">
          <cell r="C201" t="str">
            <v>65312720060520132X</v>
          </cell>
        </row>
        <row r="202">
          <cell r="C202" t="str">
            <v>653127200601190942</v>
          </cell>
        </row>
        <row r="203">
          <cell r="C203" t="str">
            <v>653127200703141121</v>
          </cell>
        </row>
        <row r="204">
          <cell r="C204" t="str">
            <v>653127200701161321</v>
          </cell>
        </row>
        <row r="205">
          <cell r="C205" t="str">
            <v>653127200601261122</v>
          </cell>
        </row>
        <row r="206">
          <cell r="C206" t="str">
            <v>653127200808020326</v>
          </cell>
        </row>
        <row r="207">
          <cell r="C207" t="str">
            <v>653127200612271123</v>
          </cell>
        </row>
        <row r="208">
          <cell r="C208" t="str">
            <v>653127200604060676</v>
          </cell>
        </row>
        <row r="209">
          <cell r="C209" t="str">
            <v>653127200701200925</v>
          </cell>
        </row>
        <row r="210">
          <cell r="C210" t="str">
            <v>653127200608180691</v>
          </cell>
        </row>
        <row r="211">
          <cell r="C211" t="str">
            <v>653127200511090323</v>
          </cell>
        </row>
        <row r="212">
          <cell r="C212" t="str">
            <v>653127200612030936</v>
          </cell>
        </row>
        <row r="213">
          <cell r="C213" t="str">
            <v>653127200705221723</v>
          </cell>
        </row>
        <row r="214">
          <cell r="C214" t="str">
            <v>653127200703120910</v>
          </cell>
        </row>
        <row r="215">
          <cell r="C215" t="str">
            <v>653127200712251883</v>
          </cell>
        </row>
        <row r="216">
          <cell r="C216" t="str">
            <v>653127200604010943</v>
          </cell>
        </row>
        <row r="217">
          <cell r="C217" t="str">
            <v>653127200701031164</v>
          </cell>
        </row>
        <row r="218">
          <cell r="C218" t="str">
            <v>653127200708280366</v>
          </cell>
        </row>
        <row r="219">
          <cell r="C219" t="str">
            <v>653127200706121126</v>
          </cell>
        </row>
        <row r="220">
          <cell r="C220" t="str">
            <v>653127200612190681</v>
          </cell>
        </row>
        <row r="221">
          <cell r="C221" t="str">
            <v>65312720071208152x</v>
          </cell>
        </row>
        <row r="222">
          <cell r="C222" t="str">
            <v>653127200509050672</v>
          </cell>
        </row>
        <row r="223">
          <cell r="C223" t="str">
            <v>653127200705221328</v>
          </cell>
        </row>
        <row r="224">
          <cell r="C224" t="str">
            <v>653127200605061515</v>
          </cell>
        </row>
        <row r="225">
          <cell r="C225" t="str">
            <v>653127200506100021</v>
          </cell>
        </row>
        <row r="226">
          <cell r="C226" t="str">
            <v>653127200712201763</v>
          </cell>
        </row>
        <row r="227">
          <cell r="C227" t="str">
            <v>653127200704150521</v>
          </cell>
        </row>
        <row r="228">
          <cell r="C228" t="str">
            <v>653127200707060310</v>
          </cell>
        </row>
        <row r="229">
          <cell r="C229" t="str">
            <v>653127200703100522</v>
          </cell>
        </row>
        <row r="230">
          <cell r="C230" t="str">
            <v>653127200305070938</v>
          </cell>
        </row>
        <row r="231">
          <cell r="C231" t="str">
            <v>653127200707121312</v>
          </cell>
        </row>
        <row r="232">
          <cell r="C232" t="str">
            <v>653127200710161526</v>
          </cell>
        </row>
        <row r="233">
          <cell r="C233" t="str">
            <v>65312720061124094X</v>
          </cell>
        </row>
        <row r="234">
          <cell r="C234" t="str">
            <v>653127200608060913</v>
          </cell>
        </row>
        <row r="235">
          <cell r="C235" t="str">
            <v>653127200610080681</v>
          </cell>
        </row>
        <row r="236">
          <cell r="C236" t="str">
            <v>653127200701311326</v>
          </cell>
        </row>
        <row r="237">
          <cell r="C237" t="str">
            <v>653127200510170049</v>
          </cell>
        </row>
        <row r="238">
          <cell r="C238" t="str">
            <v>653127200607180913</v>
          </cell>
        </row>
        <row r="239">
          <cell r="C239" t="str">
            <v>653127200705070320</v>
          </cell>
        </row>
        <row r="240">
          <cell r="C240" t="str">
            <v>653127200606280525</v>
          </cell>
        </row>
        <row r="241">
          <cell r="C241" t="str">
            <v>653127200512210024</v>
          </cell>
        </row>
        <row r="242">
          <cell r="C242" t="str">
            <v>653127200601250677</v>
          </cell>
        </row>
        <row r="243">
          <cell r="C243" t="str">
            <v>653127200608230521</v>
          </cell>
        </row>
        <row r="244">
          <cell r="C244" t="str">
            <v>653127200703300348</v>
          </cell>
        </row>
        <row r="245">
          <cell r="C245" t="str">
            <v>653127200609150929</v>
          </cell>
        </row>
        <row r="246">
          <cell r="C246" t="str">
            <v>653127200702010330</v>
          </cell>
        </row>
        <row r="247">
          <cell r="C247" t="str">
            <v>653127200801020681</v>
          </cell>
        </row>
        <row r="248">
          <cell r="C248" t="str">
            <v>653127200703260518</v>
          </cell>
        </row>
        <row r="249">
          <cell r="C249" t="str">
            <v>65312720070223131X</v>
          </cell>
        </row>
        <row r="250">
          <cell r="C250" t="str">
            <v>653127200605121311</v>
          </cell>
        </row>
        <row r="251">
          <cell r="C251" t="str">
            <v>653130200604261599</v>
          </cell>
        </row>
        <row r="252">
          <cell r="C252" t="str">
            <v>653127200608040939</v>
          </cell>
        </row>
        <row r="253">
          <cell r="C253" t="str">
            <v>653127200611071752</v>
          </cell>
        </row>
        <row r="254">
          <cell r="C254" t="str">
            <v>653127200501010932</v>
          </cell>
        </row>
        <row r="255">
          <cell r="C255" t="str">
            <v>65312720051114001X</v>
          </cell>
        </row>
        <row r="256">
          <cell r="C256" t="str">
            <v>653127200803211131</v>
          </cell>
        </row>
        <row r="257">
          <cell r="C257" t="str">
            <v>653127200704161511</v>
          </cell>
        </row>
        <row r="258">
          <cell r="C258" t="str">
            <v>653127200607041315</v>
          </cell>
        </row>
        <row r="259">
          <cell r="C259" t="str">
            <v>653127200401020914</v>
          </cell>
        </row>
        <row r="260">
          <cell r="C260" t="str">
            <v>653127200601191339</v>
          </cell>
        </row>
        <row r="261">
          <cell r="C261" t="str">
            <v>653127200705111313</v>
          </cell>
        </row>
        <row r="262">
          <cell r="C262" t="str">
            <v>65312720061129151X</v>
          </cell>
        </row>
        <row r="263">
          <cell r="C263" t="str">
            <v>653127200609061336</v>
          </cell>
        </row>
        <row r="264">
          <cell r="C264" t="str">
            <v>653127200605171351</v>
          </cell>
        </row>
        <row r="265">
          <cell r="C265" t="str">
            <v>653127200705031313</v>
          </cell>
        </row>
        <row r="266">
          <cell r="C266" t="str">
            <v>653127200705060050</v>
          </cell>
        </row>
        <row r="267">
          <cell r="C267" t="str">
            <v>65312720081113093X</v>
          </cell>
        </row>
        <row r="268">
          <cell r="C268" t="str">
            <v>653127200707021311</v>
          </cell>
        </row>
        <row r="269">
          <cell r="C269" t="str">
            <v>653127200610271517</v>
          </cell>
        </row>
        <row r="270">
          <cell r="C270" t="str">
            <v>653127200703201112</v>
          </cell>
        </row>
        <row r="271">
          <cell r="C271" t="str">
            <v>653127200703010316</v>
          </cell>
        </row>
        <row r="272">
          <cell r="C272" t="str">
            <v>653127200602090935</v>
          </cell>
        </row>
        <row r="273">
          <cell r="C273" t="str">
            <v>653127200506211311</v>
          </cell>
        </row>
        <row r="274">
          <cell r="C274" t="str">
            <v>653127200707281316</v>
          </cell>
        </row>
        <row r="275">
          <cell r="C275" t="str">
            <v>653127200705121394</v>
          </cell>
        </row>
        <row r="276">
          <cell r="C276" t="str">
            <v>653127200702091118</v>
          </cell>
        </row>
        <row r="277">
          <cell r="C277" t="str">
            <v>653127200703050019</v>
          </cell>
        </row>
        <row r="278">
          <cell r="C278" t="str">
            <v>653127200605020019</v>
          </cell>
        </row>
        <row r="279">
          <cell r="C279" t="str">
            <v>653127200702211335</v>
          </cell>
        </row>
        <row r="280">
          <cell r="C280" t="str">
            <v>653127200606251150</v>
          </cell>
        </row>
        <row r="281">
          <cell r="C281" t="str">
            <v>653127200705181872</v>
          </cell>
        </row>
        <row r="282">
          <cell r="C282" t="str">
            <v>653127200601081316</v>
          </cell>
        </row>
        <row r="283">
          <cell r="C283" t="str">
            <v>653127200712271876</v>
          </cell>
        </row>
        <row r="284">
          <cell r="C284" t="str">
            <v>653127200709251874</v>
          </cell>
        </row>
        <row r="285">
          <cell r="C285" t="str">
            <v>653127200102051374</v>
          </cell>
        </row>
        <row r="286">
          <cell r="C286" t="str">
            <v>653127200705051672</v>
          </cell>
        </row>
        <row r="287">
          <cell r="C287" t="str">
            <v>653127200705151112</v>
          </cell>
        </row>
        <row r="288">
          <cell r="C288" t="str">
            <v>653127200602220314</v>
          </cell>
        </row>
        <row r="289">
          <cell r="C289" t="str">
            <v>653127200704270910</v>
          </cell>
        </row>
        <row r="290">
          <cell r="C290" t="str">
            <v>653127200609040930</v>
          </cell>
        </row>
        <row r="291">
          <cell r="C291" t="str">
            <v>653127200601011182</v>
          </cell>
        </row>
        <row r="292">
          <cell r="C292" t="str">
            <v>653127200603100330</v>
          </cell>
        </row>
        <row r="293">
          <cell r="C293" t="str">
            <v>653127200709201789</v>
          </cell>
        </row>
        <row r="294">
          <cell r="C294" t="str">
            <v>653127200703271313</v>
          </cell>
        </row>
        <row r="295">
          <cell r="C295" t="str">
            <v>653127200609140317</v>
          </cell>
        </row>
        <row r="296">
          <cell r="C296" t="str">
            <v>653125200510244017</v>
          </cell>
        </row>
        <row r="297">
          <cell r="C297" t="str">
            <v>653127200304021333</v>
          </cell>
        </row>
        <row r="298">
          <cell r="C298" t="str">
            <v>653127200703041120</v>
          </cell>
        </row>
        <row r="299">
          <cell r="C299" t="str">
            <v>653127200505160671</v>
          </cell>
        </row>
        <row r="300">
          <cell r="C300" t="str">
            <v>65312720061001051x</v>
          </cell>
        </row>
        <row r="301">
          <cell r="C301" t="str">
            <v>653127200703071151</v>
          </cell>
        </row>
        <row r="302">
          <cell r="C302" t="str">
            <v>653127200610041674</v>
          </cell>
        </row>
        <row r="303">
          <cell r="C303" t="str">
            <v>653127200309130934</v>
          </cell>
        </row>
        <row r="304">
          <cell r="C304" t="str">
            <v>653127200701251327</v>
          </cell>
        </row>
        <row r="305">
          <cell r="C305" t="str">
            <v>653127200608220315</v>
          </cell>
        </row>
        <row r="306">
          <cell r="C306" t="str">
            <v>653127200702010314</v>
          </cell>
        </row>
        <row r="307">
          <cell r="C307" t="str">
            <v>653127200506060664</v>
          </cell>
        </row>
        <row r="308">
          <cell r="C308" t="str">
            <v>653127200707261518</v>
          </cell>
        </row>
        <row r="309">
          <cell r="C309" t="str">
            <v>653127200507301327</v>
          </cell>
        </row>
        <row r="310">
          <cell r="C310" t="str">
            <v>653127200701010769</v>
          </cell>
        </row>
        <row r="311">
          <cell r="C311" t="str">
            <v>653127200708031511</v>
          </cell>
        </row>
        <row r="312">
          <cell r="C312" t="str">
            <v>653127200612020519</v>
          </cell>
        </row>
        <row r="313">
          <cell r="C313" t="str">
            <v>653127200707021346</v>
          </cell>
        </row>
        <row r="314">
          <cell r="C314" t="str">
            <v>65312720061019091X</v>
          </cell>
        </row>
        <row r="315">
          <cell r="C315" t="str">
            <v>653127200704281118</v>
          </cell>
        </row>
        <row r="316">
          <cell r="C316" t="str">
            <v>653127200704030933</v>
          </cell>
        </row>
        <row r="317">
          <cell r="C317" t="str">
            <v>653127200705071315</v>
          </cell>
        </row>
        <row r="318">
          <cell r="C318" t="str">
            <v>653127200506170011</v>
          </cell>
        </row>
        <row r="319">
          <cell r="C319" t="str">
            <v>653127200608011134</v>
          </cell>
        </row>
        <row r="320">
          <cell r="C320" t="str">
            <v>65312720050514003X</v>
          </cell>
        </row>
        <row r="321">
          <cell r="C321" t="str">
            <v>653127200507140914</v>
          </cell>
        </row>
        <row r="322">
          <cell r="C322" t="str">
            <v>65312720070127131x</v>
          </cell>
        </row>
        <row r="323">
          <cell r="C323" t="str">
            <v>653127200702241315</v>
          </cell>
        </row>
        <row r="324">
          <cell r="C324" t="str">
            <v>653127200602010579</v>
          </cell>
        </row>
        <row r="325">
          <cell r="C325" t="str">
            <v>653127200606261535</v>
          </cell>
        </row>
        <row r="326">
          <cell r="C326" t="str">
            <v>653127200511041118</v>
          </cell>
        </row>
        <row r="327">
          <cell r="C327" t="str">
            <v>653127200204141119</v>
          </cell>
        </row>
        <row r="328">
          <cell r="C328" t="str">
            <v>653127200703061770</v>
          </cell>
        </row>
        <row r="329">
          <cell r="C329" t="str">
            <v>65312720060531034x</v>
          </cell>
        </row>
        <row r="330">
          <cell r="C330" t="str">
            <v>653127200701030313</v>
          </cell>
        </row>
        <row r="331">
          <cell r="C331" t="str">
            <v>653127200703210019</v>
          </cell>
        </row>
        <row r="332">
          <cell r="C332" t="str">
            <v>65312720071226051X</v>
          </cell>
        </row>
        <row r="333">
          <cell r="C333" t="str">
            <v>653127200502050311</v>
          </cell>
        </row>
        <row r="334">
          <cell r="C334" t="str">
            <v>65312720050401033X</v>
          </cell>
        </row>
        <row r="335">
          <cell r="C335" t="str">
            <v>653127200611250718</v>
          </cell>
        </row>
        <row r="336">
          <cell r="C336" t="str">
            <v>653127200609140333</v>
          </cell>
        </row>
        <row r="337">
          <cell r="C337" t="str">
            <v>653127200702100918</v>
          </cell>
        </row>
        <row r="338">
          <cell r="C338" t="str">
            <v>653127200604121352</v>
          </cell>
        </row>
        <row r="339">
          <cell r="C339" t="str">
            <v>653127200703081341</v>
          </cell>
        </row>
        <row r="340">
          <cell r="C340" t="str">
            <v>653127200708211758</v>
          </cell>
        </row>
        <row r="341">
          <cell r="C341" t="str">
            <v>653127200702151344</v>
          </cell>
        </row>
        <row r="342">
          <cell r="C342" t="str">
            <v>653127200610270661</v>
          </cell>
        </row>
        <row r="343">
          <cell r="C343" t="str">
            <v>653127200602091137</v>
          </cell>
        </row>
        <row r="344">
          <cell r="C344" t="str">
            <v>653127200612160669</v>
          </cell>
        </row>
        <row r="345">
          <cell r="C345" t="str">
            <v>653127200610210511</v>
          </cell>
        </row>
        <row r="346">
          <cell r="C346" t="str">
            <v>653127200703030341</v>
          </cell>
        </row>
        <row r="347">
          <cell r="C347" t="str">
            <v>653127200705141117</v>
          </cell>
        </row>
        <row r="348">
          <cell r="C348" t="str">
            <v>653127200710250916</v>
          </cell>
        </row>
        <row r="349">
          <cell r="C349" t="str">
            <v>653127200608070310</v>
          </cell>
        </row>
        <row r="350">
          <cell r="C350" t="str">
            <v>65312720070804112X</v>
          </cell>
        </row>
        <row r="351">
          <cell r="C351" t="str">
            <v>653127200501170696</v>
          </cell>
        </row>
        <row r="352">
          <cell r="C352" t="str">
            <v>653127200610241115</v>
          </cell>
        </row>
        <row r="353">
          <cell r="C353" t="str">
            <v>653127200611101771</v>
          </cell>
        </row>
        <row r="354">
          <cell r="C354" t="str">
            <v>653127200601201752</v>
          </cell>
        </row>
        <row r="355">
          <cell r="C355" t="str">
            <v>653127200607271313</v>
          </cell>
        </row>
        <row r="356">
          <cell r="C356" t="str">
            <v>653127200610081756</v>
          </cell>
        </row>
        <row r="357">
          <cell r="C357" t="str">
            <v>65312720070410113X</v>
          </cell>
        </row>
        <row r="358">
          <cell r="C358" t="str">
            <v>653127200607170950</v>
          </cell>
        </row>
        <row r="359">
          <cell r="C359" t="str">
            <v>653127200704221131</v>
          </cell>
        </row>
        <row r="360">
          <cell r="C360" t="str">
            <v>653127200701180944</v>
          </cell>
        </row>
        <row r="361">
          <cell r="C361" t="str">
            <v>653127200612120317</v>
          </cell>
        </row>
        <row r="362">
          <cell r="C362" t="str">
            <v>653127200801030572</v>
          </cell>
        </row>
        <row r="363">
          <cell r="C363" t="str">
            <v>653127200612080511</v>
          </cell>
        </row>
        <row r="364">
          <cell r="C364" t="str">
            <v>653127200701311115</v>
          </cell>
        </row>
        <row r="365">
          <cell r="C365" t="str">
            <v>653127200605100510</v>
          </cell>
        </row>
        <row r="366">
          <cell r="C366" t="str">
            <v>653127200708180314</v>
          </cell>
        </row>
        <row r="367">
          <cell r="C367" t="str">
            <v>653127200611010917</v>
          </cell>
        </row>
        <row r="368">
          <cell r="C368" t="str">
            <v>653127200709071312</v>
          </cell>
        </row>
        <row r="369">
          <cell r="C369" t="str">
            <v>653127200603221132</v>
          </cell>
        </row>
        <row r="370">
          <cell r="C370" t="str">
            <v>653127200609251113</v>
          </cell>
        </row>
        <row r="371">
          <cell r="C371" t="str">
            <v>653127200704010318</v>
          </cell>
        </row>
        <row r="372">
          <cell r="C372" t="str">
            <v>653127200601161316</v>
          </cell>
        </row>
        <row r="373">
          <cell r="C373" t="str">
            <v>653127200611290912</v>
          </cell>
        </row>
        <row r="374">
          <cell r="C374" t="str">
            <v>653127200701200511</v>
          </cell>
        </row>
        <row r="375">
          <cell r="C375" t="str">
            <v>653127200706151130</v>
          </cell>
        </row>
        <row r="376">
          <cell r="C376" t="str">
            <v>653127200704081319</v>
          </cell>
        </row>
        <row r="377">
          <cell r="C377" t="str">
            <v>653127200703130916</v>
          </cell>
        </row>
        <row r="378">
          <cell r="C378" t="str">
            <v>653127200601071556</v>
          </cell>
        </row>
        <row r="379">
          <cell r="C379" t="str">
            <v>653127200512251125</v>
          </cell>
        </row>
        <row r="380">
          <cell r="C380" t="str">
            <v>653127200609230195</v>
          </cell>
        </row>
        <row r="381">
          <cell r="C381" t="str">
            <v>65312720061207033X</v>
          </cell>
        </row>
        <row r="382">
          <cell r="C382" t="str">
            <v>653127200607030931</v>
          </cell>
        </row>
        <row r="383">
          <cell r="C383" t="str">
            <v>653127200511261313</v>
          </cell>
        </row>
        <row r="384">
          <cell r="C384" t="str">
            <v>653127200711160015</v>
          </cell>
        </row>
        <row r="385">
          <cell r="C385" t="str">
            <v>653127200703210510</v>
          </cell>
        </row>
        <row r="386">
          <cell r="C386" t="str">
            <v>653127200702101312</v>
          </cell>
        </row>
        <row r="387">
          <cell r="C387" t="str">
            <v>65312720060114097X</v>
          </cell>
        </row>
        <row r="388">
          <cell r="C388" t="str">
            <v>653127200610091110</v>
          </cell>
        </row>
        <row r="389">
          <cell r="C389" t="str">
            <v>653127200612311519</v>
          </cell>
        </row>
        <row r="390">
          <cell r="C390" t="str">
            <v>653127200610010691</v>
          </cell>
        </row>
        <row r="391">
          <cell r="C391" t="str">
            <v>653127200704111514</v>
          </cell>
        </row>
        <row r="392">
          <cell r="C392" t="str">
            <v>653127200705300675</v>
          </cell>
        </row>
        <row r="393">
          <cell r="C393" t="str">
            <v>653127200703281335</v>
          </cell>
        </row>
        <row r="394">
          <cell r="C394" t="str">
            <v>653127200601030674</v>
          </cell>
        </row>
        <row r="395">
          <cell r="C395" t="str">
            <v>65312720060723095X</v>
          </cell>
        </row>
        <row r="396">
          <cell r="C396" t="str">
            <v>653127200708220670</v>
          </cell>
        </row>
        <row r="397">
          <cell r="C397" t="str">
            <v>653127200611110010</v>
          </cell>
        </row>
        <row r="398">
          <cell r="C398" t="str">
            <v>653127200611100955</v>
          </cell>
        </row>
        <row r="399">
          <cell r="C399" t="str">
            <v>653127200602121332</v>
          </cell>
        </row>
        <row r="400">
          <cell r="C400" t="str">
            <v>653127200707280313</v>
          </cell>
        </row>
        <row r="401">
          <cell r="C401" t="str">
            <v>653127200509101337</v>
          </cell>
        </row>
        <row r="402">
          <cell r="C402" t="str">
            <v>653127200709101673</v>
          </cell>
        </row>
        <row r="403">
          <cell r="C403" t="str">
            <v>653127200601010913</v>
          </cell>
        </row>
        <row r="404">
          <cell r="C404" t="str">
            <v>653127200701281315</v>
          </cell>
        </row>
        <row r="405">
          <cell r="C405" t="str">
            <v>653127200703020514</v>
          </cell>
        </row>
        <row r="406">
          <cell r="C406" t="str">
            <v>653127200612210515</v>
          </cell>
        </row>
        <row r="407">
          <cell r="C407" t="str">
            <v>653127200909260695</v>
          </cell>
        </row>
        <row r="408">
          <cell r="C408" t="str">
            <v>653127200612310911</v>
          </cell>
        </row>
        <row r="409">
          <cell r="C409" t="str">
            <v>653127200610201770</v>
          </cell>
        </row>
        <row r="410">
          <cell r="C410" t="str">
            <v>653127200603010319</v>
          </cell>
        </row>
        <row r="411">
          <cell r="C411" t="str">
            <v>653127200708170917</v>
          </cell>
        </row>
        <row r="412">
          <cell r="C412" t="str">
            <v>653127200608161511</v>
          </cell>
        </row>
        <row r="413">
          <cell r="C413" t="str">
            <v>653127200605110671</v>
          </cell>
        </row>
        <row r="414">
          <cell r="C414" t="str">
            <v>653127200609161310</v>
          </cell>
        </row>
        <row r="415">
          <cell r="C415" t="str">
            <v>653127200504231319</v>
          </cell>
        </row>
        <row r="416">
          <cell r="C416" t="str">
            <v>653127200709231750</v>
          </cell>
        </row>
        <row r="417">
          <cell r="C417" t="str">
            <v>653127200608131136</v>
          </cell>
        </row>
        <row r="418">
          <cell r="C418" t="str">
            <v>653127200712151137</v>
          </cell>
        </row>
        <row r="419">
          <cell r="C419" t="str">
            <v>653127200706051519</v>
          </cell>
        </row>
        <row r="420">
          <cell r="C420" t="str">
            <v>653127200610070678</v>
          </cell>
        </row>
        <row r="421">
          <cell r="C421" t="str">
            <v>653127200704101674</v>
          </cell>
        </row>
        <row r="422">
          <cell r="C422" t="str">
            <v>653127200601251119</v>
          </cell>
        </row>
        <row r="423">
          <cell r="C423" t="str">
            <v>653127200412180534</v>
          </cell>
        </row>
        <row r="424">
          <cell r="C424" t="str">
            <v>653127200610310176</v>
          </cell>
        </row>
        <row r="425">
          <cell r="C425" t="str">
            <v>65312720060901111X</v>
          </cell>
        </row>
        <row r="426">
          <cell r="C426" t="str">
            <v>653127200611260318</v>
          </cell>
        </row>
        <row r="427">
          <cell r="C427" t="str">
            <v>653127200706020317</v>
          </cell>
        </row>
        <row r="428">
          <cell r="C428" t="str">
            <v>653127200701200319</v>
          </cell>
        </row>
        <row r="429">
          <cell r="C429" t="str">
            <v>653127200703140516</v>
          </cell>
        </row>
        <row r="430">
          <cell r="C430" t="str">
            <v>653127200612150313</v>
          </cell>
        </row>
        <row r="431">
          <cell r="C431" t="str">
            <v>653127200601050317</v>
          </cell>
        </row>
        <row r="432">
          <cell r="C432" t="str">
            <v>653127200605100676</v>
          </cell>
        </row>
        <row r="433">
          <cell r="C433" t="str">
            <v>653127200705131111</v>
          </cell>
        </row>
        <row r="434">
          <cell r="C434" t="str">
            <v>653127200402031113</v>
          </cell>
        </row>
        <row r="435">
          <cell r="C435" t="str">
            <v>653127200608101519</v>
          </cell>
        </row>
        <row r="436">
          <cell r="C436" t="str">
            <v>653127200711260673</v>
          </cell>
        </row>
        <row r="437">
          <cell r="C437" t="str">
            <v>653127200606211116</v>
          </cell>
        </row>
        <row r="438">
          <cell r="C438" t="str">
            <v>653127200704180018</v>
          </cell>
        </row>
        <row r="439">
          <cell r="C439" t="str">
            <v>653127200702180671</v>
          </cell>
        </row>
        <row r="440">
          <cell r="C440" t="str">
            <v>653127200612030012</v>
          </cell>
        </row>
        <row r="441">
          <cell r="C441" t="str">
            <v>653127200607201876</v>
          </cell>
        </row>
        <row r="442">
          <cell r="C442" t="str">
            <v>653127200604080917</v>
          </cell>
        </row>
        <row r="443">
          <cell r="C443" t="str">
            <v>653127200706290915</v>
          </cell>
        </row>
        <row r="444">
          <cell r="C444" t="str">
            <v>653127200603101595</v>
          </cell>
        </row>
        <row r="445">
          <cell r="C445" t="str">
            <v>653127200607300313</v>
          </cell>
        </row>
        <row r="446">
          <cell r="C446" t="str">
            <v>653127200610011352</v>
          </cell>
        </row>
        <row r="447">
          <cell r="C447" t="str">
            <v>653127200607181350</v>
          </cell>
        </row>
        <row r="448">
          <cell r="C448" t="str">
            <v>653127200704100911</v>
          </cell>
        </row>
        <row r="449">
          <cell r="C449" t="str">
            <v>653127200702051773</v>
          </cell>
        </row>
        <row r="450">
          <cell r="C450" t="str">
            <v>65312720060614059X</v>
          </cell>
        </row>
        <row r="451">
          <cell r="C451" t="str">
            <v>653125200604200410</v>
          </cell>
        </row>
        <row r="452">
          <cell r="C452" t="str">
            <v>653127200701051317</v>
          </cell>
        </row>
        <row r="453">
          <cell r="C453" t="str">
            <v>65312720070130111X</v>
          </cell>
        </row>
        <row r="454">
          <cell r="C454" t="str">
            <v>653127200508250939</v>
          </cell>
        </row>
        <row r="455">
          <cell r="C455" t="str">
            <v>653127200712031311</v>
          </cell>
        </row>
        <row r="456">
          <cell r="C456" t="str">
            <v>653127200609120316</v>
          </cell>
        </row>
        <row r="457">
          <cell r="C457" t="str">
            <v>653127200611201318</v>
          </cell>
        </row>
        <row r="458">
          <cell r="C458" t="str">
            <v>653127200601100513</v>
          </cell>
        </row>
        <row r="459">
          <cell r="C459" t="str">
            <v>653127200607140313</v>
          </cell>
        </row>
        <row r="460">
          <cell r="C460" t="str">
            <v>653127200612300318</v>
          </cell>
        </row>
        <row r="461">
          <cell r="C461" t="str">
            <v>653127200705150531</v>
          </cell>
        </row>
        <row r="462">
          <cell r="C462" t="str">
            <v>653127200606090692</v>
          </cell>
        </row>
        <row r="463">
          <cell r="C463" t="str">
            <v>65312720040217187X</v>
          </cell>
        </row>
        <row r="464">
          <cell r="C464" t="str">
            <v>653127200703220970</v>
          </cell>
        </row>
        <row r="465">
          <cell r="C465" t="str">
            <v>653127200612160677</v>
          </cell>
        </row>
        <row r="466">
          <cell r="C466" t="str">
            <v>653127200703290952</v>
          </cell>
        </row>
        <row r="467">
          <cell r="C467" t="str">
            <v>653127200612310313</v>
          </cell>
        </row>
        <row r="468">
          <cell r="C468" t="str">
            <v>653127200604010396</v>
          </cell>
        </row>
        <row r="469">
          <cell r="C469" t="str">
            <v>653127200706051535</v>
          </cell>
        </row>
        <row r="470">
          <cell r="C470" t="str">
            <v>653127200701160679</v>
          </cell>
        </row>
        <row r="471">
          <cell r="C471" t="str">
            <v>653127200606100678</v>
          </cell>
        </row>
        <row r="472">
          <cell r="C472" t="str">
            <v>653127200506170054</v>
          </cell>
        </row>
        <row r="473">
          <cell r="C473" t="str">
            <v>621226200706256591</v>
          </cell>
        </row>
        <row r="474">
          <cell r="C474" t="str">
            <v>653127200612140959</v>
          </cell>
        </row>
        <row r="475">
          <cell r="C475" t="str">
            <v>653127200605030014</v>
          </cell>
        </row>
        <row r="476">
          <cell r="C476" t="str">
            <v>653127200708141315</v>
          </cell>
        </row>
        <row r="477">
          <cell r="C477" t="str">
            <v>653127200605140926</v>
          </cell>
        </row>
        <row r="478">
          <cell r="C478" t="str">
            <v>653127200612201723</v>
          </cell>
        </row>
        <row r="479">
          <cell r="C479" t="str">
            <v>653127200702011325</v>
          </cell>
        </row>
        <row r="480">
          <cell r="C480" t="str">
            <v>653127200609020964</v>
          </cell>
        </row>
        <row r="481">
          <cell r="C481" t="str">
            <v>653127200605071115</v>
          </cell>
        </row>
        <row r="482">
          <cell r="C482" t="str">
            <v>65312720061218154X</v>
          </cell>
        </row>
        <row r="483">
          <cell r="C483" t="str">
            <v>65312720060913067X</v>
          </cell>
        </row>
        <row r="484">
          <cell r="C484" t="str">
            <v>653127200706200668</v>
          </cell>
        </row>
        <row r="485">
          <cell r="C485" t="str">
            <v>653127200601150676</v>
          </cell>
        </row>
        <row r="486">
          <cell r="C486" t="str">
            <v>653127200704301537</v>
          </cell>
        </row>
        <row r="487">
          <cell r="C487" t="str">
            <v>653127200610200946</v>
          </cell>
        </row>
        <row r="488">
          <cell r="C488" t="str">
            <v>653127200506180666</v>
          </cell>
        </row>
        <row r="489">
          <cell r="C489" t="str">
            <v>653127200703160322</v>
          </cell>
        </row>
        <row r="490">
          <cell r="C490" t="str">
            <v>65312720070416152x</v>
          </cell>
        </row>
        <row r="491">
          <cell r="C491" t="str">
            <v>653127200706210567</v>
          </cell>
        </row>
        <row r="492">
          <cell r="C492" t="str">
            <v>653127200512120010</v>
          </cell>
        </row>
        <row r="493">
          <cell r="C493" t="str">
            <v>65312720080301092X</v>
          </cell>
        </row>
        <row r="494">
          <cell r="C494" t="str">
            <v>65312720070315132X</v>
          </cell>
        </row>
        <row r="495">
          <cell r="C495" t="str">
            <v>653127200609120017</v>
          </cell>
        </row>
        <row r="496">
          <cell r="C496" t="str">
            <v>653127200702090529</v>
          </cell>
        </row>
        <row r="497">
          <cell r="C497" t="str">
            <v>653127200510120316</v>
          </cell>
        </row>
        <row r="498">
          <cell r="C498" t="str">
            <v>653127200601281326</v>
          </cell>
        </row>
        <row r="499">
          <cell r="C499" t="str">
            <v>653127200701131114</v>
          </cell>
        </row>
        <row r="500">
          <cell r="C500" t="str">
            <v>653127200408101207</v>
          </cell>
        </row>
        <row r="501">
          <cell r="C501" t="str">
            <v>653127200602020320</v>
          </cell>
        </row>
        <row r="502">
          <cell r="C502" t="str">
            <v>653127200704021527</v>
          </cell>
        </row>
        <row r="503">
          <cell r="C503" t="str">
            <v>653127200408011324</v>
          </cell>
        </row>
        <row r="504">
          <cell r="C504" t="str">
            <v>653127200703280922</v>
          </cell>
        </row>
        <row r="505">
          <cell r="C505" t="str">
            <v>653127200608090186</v>
          </cell>
        </row>
        <row r="506">
          <cell r="C506" t="str">
            <v>65312620060825034X</v>
          </cell>
        </row>
        <row r="507">
          <cell r="C507" t="str">
            <v>65312720070723152X</v>
          </cell>
        </row>
        <row r="508">
          <cell r="C508" t="str">
            <v>653127200703210684</v>
          </cell>
        </row>
        <row r="509">
          <cell r="C509" t="str">
            <v>653127200705120690</v>
          </cell>
        </row>
        <row r="510">
          <cell r="C510" t="str">
            <v>653127200709131872</v>
          </cell>
        </row>
        <row r="511">
          <cell r="C511" t="str">
            <v>653127200505081885</v>
          </cell>
        </row>
        <row r="512">
          <cell r="C512" t="str">
            <v>65312720070202066X</v>
          </cell>
        </row>
        <row r="513">
          <cell r="C513" t="str">
            <v>653127200604020025</v>
          </cell>
        </row>
        <row r="514">
          <cell r="C514" t="str">
            <v>653127200701060678</v>
          </cell>
        </row>
        <row r="515">
          <cell r="C515" t="str">
            <v>653127200508271780</v>
          </cell>
        </row>
        <row r="516">
          <cell r="C516" t="str">
            <v>653127200702280322</v>
          </cell>
        </row>
        <row r="517">
          <cell r="C517" t="str">
            <v>653127200511250315</v>
          </cell>
        </row>
        <row r="518">
          <cell r="C518" t="str">
            <v>653127200601130966</v>
          </cell>
        </row>
        <row r="519">
          <cell r="C519" t="str">
            <v>653127200711140962</v>
          </cell>
        </row>
        <row r="520">
          <cell r="C520" t="str">
            <v>653127200701170025</v>
          </cell>
        </row>
        <row r="521">
          <cell r="C521" t="str">
            <v>653127200601011879</v>
          </cell>
        </row>
        <row r="522">
          <cell r="C522" t="str">
            <v>653127200607091523</v>
          </cell>
        </row>
        <row r="523">
          <cell r="C523" t="str">
            <v>653127200612290914</v>
          </cell>
        </row>
        <row r="524">
          <cell r="C524" t="str">
            <v>653127200707310025</v>
          </cell>
        </row>
        <row r="525">
          <cell r="C525" t="str">
            <v>653127200702011886</v>
          </cell>
        </row>
        <row r="526">
          <cell r="C526" t="str">
            <v>653127200412090950</v>
          </cell>
        </row>
        <row r="527">
          <cell r="C527" t="str">
            <v>653127200601010323</v>
          </cell>
        </row>
        <row r="528">
          <cell r="C528" t="str">
            <v>653127200604290324</v>
          </cell>
        </row>
        <row r="529">
          <cell r="C529" t="str">
            <v>653127200407111518</v>
          </cell>
        </row>
        <row r="530">
          <cell r="C530" t="str">
            <v>653127200605150972</v>
          </cell>
        </row>
        <row r="531">
          <cell r="C531" t="str">
            <v>65312720060723001X</v>
          </cell>
        </row>
        <row r="532">
          <cell r="C532" t="str">
            <v>653127200704180368</v>
          </cell>
        </row>
        <row r="533">
          <cell r="C533" t="str">
            <v>653127200707181323</v>
          </cell>
        </row>
        <row r="534">
          <cell r="C534" t="str">
            <v>653127200707210921</v>
          </cell>
        </row>
        <row r="535">
          <cell r="C535" t="str">
            <v>653127200601040987</v>
          </cell>
        </row>
        <row r="536">
          <cell r="C536" t="str">
            <v>653127200509301515</v>
          </cell>
        </row>
        <row r="537">
          <cell r="C537" t="str">
            <v>65312720080309051X</v>
          </cell>
        </row>
        <row r="538">
          <cell r="C538" t="str">
            <v>653127200610081326</v>
          </cell>
        </row>
        <row r="539">
          <cell r="C539" t="str">
            <v>653130200512101627</v>
          </cell>
        </row>
        <row r="540">
          <cell r="C540" t="str">
            <v>653127200704161781</v>
          </cell>
        </row>
        <row r="541">
          <cell r="C541" t="str">
            <v>653127200601070940</v>
          </cell>
        </row>
        <row r="542">
          <cell r="C542" t="str">
            <v>653127200609221512</v>
          </cell>
        </row>
        <row r="543">
          <cell r="C543" t="str">
            <v>653127200711261326</v>
          </cell>
        </row>
        <row r="544">
          <cell r="C544" t="str">
            <v>653127200704160666</v>
          </cell>
        </row>
        <row r="545">
          <cell r="C545" t="str">
            <v>653127200705120025</v>
          </cell>
        </row>
        <row r="546">
          <cell r="C546" t="str">
            <v>653127200602141704</v>
          </cell>
        </row>
        <row r="547">
          <cell r="C547" t="str">
            <v>653127200608141879</v>
          </cell>
        </row>
        <row r="548">
          <cell r="C548" t="str">
            <v>653127200509060352</v>
          </cell>
        </row>
        <row r="549">
          <cell r="C549" t="str">
            <v>653127200602220015</v>
          </cell>
        </row>
        <row r="550">
          <cell r="C550" t="str">
            <v>653127200710101531</v>
          </cell>
        </row>
        <row r="551">
          <cell r="C551" t="str">
            <v>653127200706010311</v>
          </cell>
        </row>
        <row r="552">
          <cell r="C552" t="str">
            <v>653127200601151521</v>
          </cell>
        </row>
        <row r="553">
          <cell r="C553" t="str">
            <v>653127200703260673</v>
          </cell>
        </row>
        <row r="554">
          <cell r="C554" t="str">
            <v>653127200710102024</v>
          </cell>
        </row>
        <row r="555">
          <cell r="C555" t="str">
            <v>653127200708192032</v>
          </cell>
        </row>
        <row r="556">
          <cell r="C556" t="str">
            <v>653127200404251515</v>
          </cell>
        </row>
        <row r="557">
          <cell r="C557" t="str">
            <v>653127200511251510</v>
          </cell>
        </row>
        <row r="558">
          <cell r="C558" t="str">
            <v>653127200705010512</v>
          </cell>
        </row>
        <row r="559">
          <cell r="C559" t="str">
            <v>653127200610151312</v>
          </cell>
        </row>
        <row r="560">
          <cell r="C560" t="str">
            <v>653127200604021554</v>
          </cell>
        </row>
        <row r="561">
          <cell r="C561" t="str">
            <v>653127200612230313</v>
          </cell>
        </row>
        <row r="562">
          <cell r="C562" t="str">
            <v>653127200710110171</v>
          </cell>
        </row>
        <row r="563">
          <cell r="C563" t="str">
            <v>65312720061015111x</v>
          </cell>
        </row>
        <row r="564">
          <cell r="C564" t="str">
            <v>653127200701181875</v>
          </cell>
        </row>
        <row r="565">
          <cell r="C565" t="str">
            <v>653127200709300517</v>
          </cell>
        </row>
        <row r="566">
          <cell r="C566" t="str">
            <v>653127200710120679</v>
          </cell>
        </row>
        <row r="567">
          <cell r="C567" t="str">
            <v>653127200410110911</v>
          </cell>
        </row>
        <row r="568">
          <cell r="C568" t="str">
            <v>65312720060902069x</v>
          </cell>
        </row>
        <row r="569">
          <cell r="C569" t="str">
            <v>653127200708120952</v>
          </cell>
        </row>
        <row r="570">
          <cell r="C570" t="str">
            <v>653127200701150913</v>
          </cell>
        </row>
        <row r="571">
          <cell r="C571" t="str">
            <v>653127200612240319</v>
          </cell>
        </row>
        <row r="572">
          <cell r="C572" t="str">
            <v>653127200706230517</v>
          </cell>
        </row>
        <row r="573">
          <cell r="C573" t="str">
            <v>653127200701081532</v>
          </cell>
        </row>
        <row r="574">
          <cell r="C574" t="str">
            <v>65312720060330187X</v>
          </cell>
        </row>
        <row r="575">
          <cell r="C575" t="str">
            <v>653127200705060317</v>
          </cell>
        </row>
        <row r="576">
          <cell r="C576" t="str">
            <v>653127200610151873</v>
          </cell>
        </row>
        <row r="577">
          <cell r="C577" t="str">
            <v>653127200602271779</v>
          </cell>
        </row>
        <row r="578">
          <cell r="C578" t="str">
            <v>65312720060821031X</v>
          </cell>
        </row>
        <row r="579">
          <cell r="C579" t="str">
            <v>653127200704220913</v>
          </cell>
        </row>
        <row r="580">
          <cell r="C580" t="str">
            <v>653127200704100954</v>
          </cell>
        </row>
        <row r="581">
          <cell r="C581" t="str">
            <v>653127200608060315</v>
          </cell>
        </row>
        <row r="582">
          <cell r="C582" t="str">
            <v>65312720061123091X</v>
          </cell>
        </row>
        <row r="583">
          <cell r="C583" t="str">
            <v>653127200710280330</v>
          </cell>
        </row>
        <row r="584">
          <cell r="C584" t="str">
            <v>653127200503070912</v>
          </cell>
        </row>
        <row r="585">
          <cell r="C585" t="str">
            <v>653127200702010912</v>
          </cell>
        </row>
        <row r="586">
          <cell r="C586" t="str">
            <v>653127200611200315</v>
          </cell>
        </row>
        <row r="587">
          <cell r="C587" t="str">
            <v>653127200701130314</v>
          </cell>
        </row>
        <row r="588">
          <cell r="C588" t="str">
            <v>653127200703130019</v>
          </cell>
        </row>
        <row r="589">
          <cell r="C589" t="str">
            <v>653127200701010179</v>
          </cell>
        </row>
        <row r="590">
          <cell r="C590" t="str">
            <v>653127200612070671</v>
          </cell>
        </row>
        <row r="591">
          <cell r="C591" t="str">
            <v>653127200702081518</v>
          </cell>
        </row>
        <row r="592">
          <cell r="C592" t="str">
            <v>653127200512151319</v>
          </cell>
        </row>
        <row r="593">
          <cell r="C593" t="str">
            <v>653127200704301879</v>
          </cell>
        </row>
        <row r="594">
          <cell r="C594" t="str">
            <v>653127200709251137</v>
          </cell>
        </row>
        <row r="595">
          <cell r="C595" t="str">
            <v>653127200611171120</v>
          </cell>
        </row>
        <row r="596">
          <cell r="C596" t="str">
            <v>653127200612270702</v>
          </cell>
        </row>
        <row r="597">
          <cell r="C597" t="str">
            <v>653127200604011313</v>
          </cell>
        </row>
        <row r="598">
          <cell r="C598" t="str">
            <v>653127200603200964</v>
          </cell>
        </row>
        <row r="599">
          <cell r="C599" t="str">
            <v>653127200601021882</v>
          </cell>
        </row>
        <row r="600">
          <cell r="C600" t="str">
            <v>653127200702070018</v>
          </cell>
        </row>
        <row r="601">
          <cell r="C601" t="str">
            <v>653127200705280010</v>
          </cell>
        </row>
        <row r="602">
          <cell r="C602" t="str">
            <v>653127200612180168</v>
          </cell>
        </row>
        <row r="603">
          <cell r="C603" t="str">
            <v>653127200509271678</v>
          </cell>
        </row>
        <row r="604">
          <cell r="C604" t="str">
            <v>653127200609111516</v>
          </cell>
        </row>
        <row r="605">
          <cell r="C605" t="str">
            <v>653127200712180923</v>
          </cell>
        </row>
        <row r="606">
          <cell r="C606" t="str">
            <v>653127200612090920</v>
          </cell>
        </row>
        <row r="607">
          <cell r="C607" t="str">
            <v>653127200607191321</v>
          </cell>
        </row>
        <row r="608">
          <cell r="C608" t="str">
            <v>653127200611100939</v>
          </cell>
        </row>
        <row r="609">
          <cell r="C609" t="str">
            <v>653127200704301772</v>
          </cell>
        </row>
        <row r="610">
          <cell r="C610" t="str">
            <v>653127200702030323</v>
          </cell>
        </row>
        <row r="611">
          <cell r="C611" t="str">
            <v>653127200701060176</v>
          </cell>
        </row>
        <row r="612">
          <cell r="C612" t="str">
            <v>653127200802031614</v>
          </cell>
        </row>
        <row r="613">
          <cell r="C613" t="str">
            <v>653127200801051314</v>
          </cell>
        </row>
        <row r="614">
          <cell r="C614" t="str">
            <v>653127200704101316</v>
          </cell>
        </row>
        <row r="615">
          <cell r="C615" t="str">
            <v>653127200702160013</v>
          </cell>
        </row>
        <row r="616">
          <cell r="C616" t="str">
            <v>653127200611150733</v>
          </cell>
        </row>
        <row r="617">
          <cell r="C617" t="str">
            <v>653127200703020012</v>
          </cell>
        </row>
        <row r="618">
          <cell r="C618" t="str">
            <v>653127200705211330</v>
          </cell>
        </row>
        <row r="619">
          <cell r="C619" t="str">
            <v>653127200611120710</v>
          </cell>
        </row>
        <row r="620">
          <cell r="C620" t="str">
            <v>653127200608160316</v>
          </cell>
        </row>
        <row r="621">
          <cell r="C621" t="str">
            <v>653127200505131707</v>
          </cell>
        </row>
        <row r="622">
          <cell r="C622" t="str">
            <v>65312720050920052X</v>
          </cell>
        </row>
        <row r="623">
          <cell r="C623" t="str">
            <v>653127200701160337</v>
          </cell>
        </row>
        <row r="624">
          <cell r="C624" t="str">
            <v>653125200712253931</v>
          </cell>
        </row>
        <row r="625">
          <cell r="C625" t="str">
            <v>653127200506181319</v>
          </cell>
        </row>
        <row r="626">
          <cell r="C626" t="str">
            <v>653127200610181511</v>
          </cell>
        </row>
        <row r="627">
          <cell r="C627" t="str">
            <v>653127200611211110</v>
          </cell>
        </row>
        <row r="628">
          <cell r="C628" t="str">
            <v>653127200705270912</v>
          </cell>
        </row>
        <row r="629">
          <cell r="C629" t="str">
            <v>653127200702260356</v>
          </cell>
        </row>
        <row r="630">
          <cell r="C630" t="str">
            <v>653127200511090331</v>
          </cell>
        </row>
        <row r="631">
          <cell r="C631" t="str">
            <v>653127200511291774</v>
          </cell>
        </row>
        <row r="632">
          <cell r="C632" t="str">
            <v>653127200611281514</v>
          </cell>
        </row>
        <row r="633">
          <cell r="C633" t="str">
            <v>653127200611090670</v>
          </cell>
        </row>
        <row r="634">
          <cell r="C634" t="str">
            <v>653127200511081339</v>
          </cell>
        </row>
        <row r="635">
          <cell r="C635" t="str">
            <v>65312720070725131X</v>
          </cell>
        </row>
        <row r="636">
          <cell r="C636" t="str">
            <v>653127200910110715</v>
          </cell>
        </row>
        <row r="637">
          <cell r="C637" t="str">
            <v>653127200611131313</v>
          </cell>
        </row>
        <row r="638">
          <cell r="C638" t="str">
            <v>653127200607151813</v>
          </cell>
        </row>
        <row r="639">
          <cell r="C639" t="str">
            <v>653127200702250692</v>
          </cell>
        </row>
        <row r="640">
          <cell r="C640" t="str">
            <v>65312720070119131X</v>
          </cell>
        </row>
        <row r="641">
          <cell r="C641" t="str">
            <v>65312720061116131X</v>
          </cell>
        </row>
        <row r="642">
          <cell r="C642" t="str">
            <v>653127200603041115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5"/>
  <sheetViews>
    <sheetView workbookViewId="0">
      <selection activeCell="C22" sqref="C22"/>
    </sheetView>
  </sheetViews>
  <sheetFormatPr defaultColWidth="9" defaultRowHeight="13.5"/>
  <cols>
    <col min="1" max="1" width="4" style="42" customWidth="1"/>
    <col min="2" max="2" width="27.625" style="42" customWidth="1"/>
    <col min="3" max="3" width="6.275" style="42" customWidth="1"/>
    <col min="4" max="4" width="9" style="42"/>
    <col min="5" max="5" width="20.625" style="42" customWidth="1"/>
    <col min="6" max="6" width="11.275" style="42" customWidth="1"/>
    <col min="7" max="7" width="11.275" style="45" customWidth="1"/>
    <col min="8" max="8" width="18.5" style="42" customWidth="1"/>
    <col min="9" max="9" width="18.875" style="42" customWidth="1"/>
    <col min="10" max="10" width="9" style="42"/>
    <col min="11" max="11" width="13.4416666666667" style="42" customWidth="1"/>
    <col min="12" max="12" width="11" style="42" customWidth="1"/>
    <col min="13" max="13" width="11.5166666666667" style="42" customWidth="1"/>
    <col min="14" max="14" width="6.125" style="42" customWidth="1"/>
    <col min="15" max="15" width="4.875" style="46" customWidth="1"/>
    <col min="16" max="18" width="9" style="46"/>
    <col min="19" max="33" width="9" style="42"/>
    <col min="34" max="16383" width="17.1333333333333" style="42"/>
    <col min="16384" max="16384" width="9" style="42"/>
  </cols>
  <sheetData>
    <row r="1" s="42" customFormat="1" ht="27" spans="1:18">
      <c r="A1" s="47" t="s">
        <v>0</v>
      </c>
      <c r="B1" s="47"/>
      <c r="C1" s="47"/>
      <c r="D1" s="47"/>
      <c r="E1" s="47"/>
      <c r="F1" s="48"/>
      <c r="G1" s="49"/>
      <c r="H1" s="47"/>
      <c r="I1" s="47"/>
      <c r="J1" s="47"/>
      <c r="K1" s="47"/>
      <c r="L1" s="63"/>
      <c r="M1" s="64"/>
      <c r="N1" s="64"/>
      <c r="O1" s="46"/>
      <c r="P1" s="46"/>
      <c r="Q1" s="46"/>
      <c r="R1" s="46"/>
    </row>
    <row r="2" s="42" customFormat="1" ht="24" customHeight="1" spans="1:18">
      <c r="A2" s="50" t="s">
        <v>1</v>
      </c>
      <c r="B2" s="50"/>
      <c r="C2" s="50"/>
      <c r="D2" s="50"/>
      <c r="E2" s="50"/>
      <c r="F2" s="51"/>
      <c r="G2" s="52"/>
      <c r="H2" s="50"/>
      <c r="I2" s="50"/>
      <c r="J2" s="50"/>
      <c r="K2" s="50"/>
      <c r="L2" s="50"/>
      <c r="M2" s="65"/>
      <c r="N2" s="65"/>
      <c r="O2" s="46"/>
      <c r="P2" s="46"/>
      <c r="Q2" s="46"/>
      <c r="R2" s="46"/>
    </row>
    <row r="3" s="42" customFormat="1" ht="24" customHeight="1" spans="1:19">
      <c r="A3" s="53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5" t="s">
        <v>7</v>
      </c>
      <c r="G3" s="56" t="s">
        <v>8</v>
      </c>
      <c r="H3" s="54" t="s">
        <v>9</v>
      </c>
      <c r="I3" s="54" t="s">
        <v>10</v>
      </c>
      <c r="J3" s="54" t="s">
        <v>11</v>
      </c>
      <c r="K3" s="54" t="s">
        <v>12</v>
      </c>
      <c r="L3" s="54" t="s">
        <v>13</v>
      </c>
      <c r="M3" s="54" t="s">
        <v>14</v>
      </c>
      <c r="N3" s="66" t="s">
        <v>15</v>
      </c>
      <c r="O3" s="46" t="s">
        <v>16</v>
      </c>
      <c r="P3" s="46" t="s">
        <v>17</v>
      </c>
      <c r="Q3" s="46" t="s">
        <v>18</v>
      </c>
      <c r="R3" s="46" t="s">
        <v>19</v>
      </c>
      <c r="S3" s="42" t="s">
        <v>14</v>
      </c>
    </row>
    <row r="4" s="42" customFormat="1" ht="25" customHeight="1" spans="1:18">
      <c r="A4" s="54">
        <v>1</v>
      </c>
      <c r="B4" s="57" t="s">
        <v>20</v>
      </c>
      <c r="C4" s="57" t="s">
        <v>21</v>
      </c>
      <c r="D4" s="57" t="s">
        <v>22</v>
      </c>
      <c r="E4" s="57" t="s">
        <v>23</v>
      </c>
      <c r="F4" s="58">
        <v>45292</v>
      </c>
      <c r="G4" s="59">
        <v>202411</v>
      </c>
      <c r="H4" s="164" t="s">
        <v>24</v>
      </c>
      <c r="I4" s="57" t="s">
        <v>25</v>
      </c>
      <c r="J4" s="54" t="s">
        <v>26</v>
      </c>
      <c r="K4" s="57">
        <v>17881542522</v>
      </c>
      <c r="L4" s="54">
        <v>1620</v>
      </c>
      <c r="M4" s="54" t="s">
        <v>27</v>
      </c>
      <c r="N4" s="66"/>
      <c r="O4" s="46">
        <f>2024-MID(E4,7,4)</f>
        <v>52</v>
      </c>
      <c r="P4" s="46" t="e">
        <f>VLOOKUP(E4,[1]Sheet1!$C:$C,1,FALSE)</f>
        <v>#N/A</v>
      </c>
      <c r="Q4" s="46" t="e">
        <f>VLOOKUP(E4,[2]在校生花名册!$C:$C,1,FALSE)</f>
        <v>#N/A</v>
      </c>
      <c r="R4" s="46" t="s">
        <v>28</v>
      </c>
    </row>
    <row r="5" s="42" customFormat="1" ht="25" customHeight="1" spans="1:18">
      <c r="A5" s="54">
        <v>2</v>
      </c>
      <c r="B5" s="57" t="s">
        <v>29</v>
      </c>
      <c r="C5" s="57" t="s">
        <v>21</v>
      </c>
      <c r="D5" s="57" t="s">
        <v>22</v>
      </c>
      <c r="E5" s="57" t="s">
        <v>30</v>
      </c>
      <c r="F5" s="58">
        <v>45292</v>
      </c>
      <c r="G5" s="59">
        <v>202411</v>
      </c>
      <c r="H5" s="164" t="s">
        <v>31</v>
      </c>
      <c r="I5" s="57" t="s">
        <v>25</v>
      </c>
      <c r="J5" s="54" t="s">
        <v>26</v>
      </c>
      <c r="K5" s="57">
        <v>15739121480</v>
      </c>
      <c r="L5" s="54">
        <v>1620</v>
      </c>
      <c r="M5" s="54" t="s">
        <v>27</v>
      </c>
      <c r="N5" s="66"/>
      <c r="O5" s="46">
        <f t="shared" ref="O5:O68" si="0">2024-MID(E5,7,4)</f>
        <v>49</v>
      </c>
      <c r="P5" s="46" t="e">
        <f>VLOOKUP(E5,[1]Sheet1!$C:$C,1,FALSE)</f>
        <v>#N/A</v>
      </c>
      <c r="Q5" s="46" t="e">
        <f>VLOOKUP(E5,[2]在校生花名册!$C:$C,1,FALSE)</f>
        <v>#N/A</v>
      </c>
      <c r="R5" s="46" t="s">
        <v>28</v>
      </c>
    </row>
    <row r="6" s="42" customFormat="1" ht="25" customHeight="1" spans="1:18">
      <c r="A6" s="54">
        <v>3</v>
      </c>
      <c r="B6" s="57" t="s">
        <v>32</v>
      </c>
      <c r="C6" s="57" t="s">
        <v>21</v>
      </c>
      <c r="D6" s="57" t="s">
        <v>22</v>
      </c>
      <c r="E6" s="57" t="s">
        <v>33</v>
      </c>
      <c r="F6" s="58">
        <v>45292</v>
      </c>
      <c r="G6" s="59">
        <v>202411</v>
      </c>
      <c r="H6" s="164" t="s">
        <v>34</v>
      </c>
      <c r="I6" s="57" t="s">
        <v>25</v>
      </c>
      <c r="J6" s="54" t="s">
        <v>26</v>
      </c>
      <c r="K6" s="59">
        <v>15199305334</v>
      </c>
      <c r="L6" s="54">
        <v>1620</v>
      </c>
      <c r="M6" s="54" t="s">
        <v>27</v>
      </c>
      <c r="N6" s="66"/>
      <c r="O6" s="46">
        <f t="shared" si="0"/>
        <v>39</v>
      </c>
      <c r="P6" s="46" t="e">
        <f>VLOOKUP(E6,[1]Sheet1!$C:$C,1,FALSE)</f>
        <v>#N/A</v>
      </c>
      <c r="Q6" s="46" t="e">
        <f>VLOOKUP(E6,[2]在校生花名册!$C:$C,1,FALSE)</f>
        <v>#N/A</v>
      </c>
      <c r="R6" s="46" t="s">
        <v>28</v>
      </c>
    </row>
    <row r="7" s="42" customFormat="1" ht="25" customHeight="1" spans="1:18">
      <c r="A7" s="54">
        <v>4</v>
      </c>
      <c r="B7" s="57" t="s">
        <v>35</v>
      </c>
      <c r="C7" s="57" t="s">
        <v>21</v>
      </c>
      <c r="D7" s="57" t="s">
        <v>22</v>
      </c>
      <c r="E7" s="165" t="s">
        <v>36</v>
      </c>
      <c r="F7" s="58">
        <v>45292</v>
      </c>
      <c r="G7" s="59">
        <v>202411</v>
      </c>
      <c r="H7" s="164" t="s">
        <v>37</v>
      </c>
      <c r="I7" s="57" t="s">
        <v>38</v>
      </c>
      <c r="J7" s="54" t="s">
        <v>26</v>
      </c>
      <c r="K7" s="59">
        <v>13565381133</v>
      </c>
      <c r="L7" s="54">
        <v>1620</v>
      </c>
      <c r="M7" s="54" t="s">
        <v>27</v>
      </c>
      <c r="N7" s="66"/>
      <c r="O7" s="46">
        <f t="shared" si="0"/>
        <v>41</v>
      </c>
      <c r="P7" s="46" t="e">
        <f>VLOOKUP(E7,[1]Sheet1!$C:$C,1,FALSE)</f>
        <v>#N/A</v>
      </c>
      <c r="Q7" s="46" t="e">
        <f>VLOOKUP(E7,[2]在校生花名册!$C:$C,1,FALSE)</f>
        <v>#N/A</v>
      </c>
      <c r="R7" s="46" t="s">
        <v>28</v>
      </c>
    </row>
    <row r="8" s="42" customFormat="1" ht="25" customHeight="1" spans="1:18">
      <c r="A8" s="54">
        <v>5</v>
      </c>
      <c r="B8" s="54" t="s">
        <v>39</v>
      </c>
      <c r="C8" s="54" t="s">
        <v>21</v>
      </c>
      <c r="D8" s="54" t="s">
        <v>22</v>
      </c>
      <c r="E8" s="54" t="s">
        <v>40</v>
      </c>
      <c r="F8" s="58">
        <v>45292</v>
      </c>
      <c r="G8" s="59">
        <v>202411</v>
      </c>
      <c r="H8" s="166" t="s">
        <v>41</v>
      </c>
      <c r="I8" s="54" t="s">
        <v>38</v>
      </c>
      <c r="J8" s="54" t="s">
        <v>26</v>
      </c>
      <c r="K8" s="59">
        <v>13565654794</v>
      </c>
      <c r="L8" s="54">
        <v>1620</v>
      </c>
      <c r="M8" s="54" t="s">
        <v>27</v>
      </c>
      <c r="N8" s="66"/>
      <c r="O8" s="46">
        <f t="shared" si="0"/>
        <v>43</v>
      </c>
      <c r="P8" s="46" t="e">
        <f>VLOOKUP(E8,[1]Sheet1!$C:$C,1,FALSE)</f>
        <v>#N/A</v>
      </c>
      <c r="Q8" s="46" t="e">
        <f>VLOOKUP(E8,[2]在校生花名册!$C:$C,1,FALSE)</f>
        <v>#N/A</v>
      </c>
      <c r="R8" s="46" t="s">
        <v>28</v>
      </c>
    </row>
    <row r="9" s="42" customFormat="1" ht="25" customHeight="1" spans="1:18">
      <c r="A9" s="54">
        <v>6</v>
      </c>
      <c r="B9" s="54" t="s">
        <v>42</v>
      </c>
      <c r="C9" s="54" t="s">
        <v>21</v>
      </c>
      <c r="D9" s="54" t="s">
        <v>22</v>
      </c>
      <c r="E9" s="54" t="s">
        <v>43</v>
      </c>
      <c r="F9" s="58">
        <v>45383</v>
      </c>
      <c r="G9" s="59">
        <v>202411</v>
      </c>
      <c r="H9" s="166" t="s">
        <v>44</v>
      </c>
      <c r="I9" s="54" t="s">
        <v>38</v>
      </c>
      <c r="J9" s="54" t="s">
        <v>26</v>
      </c>
      <c r="K9" s="54">
        <v>15739155420</v>
      </c>
      <c r="L9" s="54">
        <v>1620</v>
      </c>
      <c r="M9" s="54" t="s">
        <v>27</v>
      </c>
      <c r="N9" s="66"/>
      <c r="O9" s="46">
        <f t="shared" si="0"/>
        <v>41</v>
      </c>
      <c r="P9" s="46" t="e">
        <f>VLOOKUP(E9,[1]Sheet1!$C:$C,1,FALSE)</f>
        <v>#N/A</v>
      </c>
      <c r="Q9" s="46" t="e">
        <f>VLOOKUP(E9,[2]在校生花名册!$C:$C,1,FALSE)</f>
        <v>#N/A</v>
      </c>
      <c r="R9" s="46" t="s">
        <v>28</v>
      </c>
    </row>
    <row r="10" s="42" customFormat="1" ht="25" customHeight="1" spans="1:18">
      <c r="A10" s="54">
        <v>7</v>
      </c>
      <c r="B10" s="54" t="s">
        <v>45</v>
      </c>
      <c r="C10" s="54" t="s">
        <v>21</v>
      </c>
      <c r="D10" s="54" t="s">
        <v>22</v>
      </c>
      <c r="E10" s="166" t="s">
        <v>46</v>
      </c>
      <c r="F10" s="58">
        <v>45292</v>
      </c>
      <c r="G10" s="59">
        <v>202411</v>
      </c>
      <c r="H10" s="166" t="s">
        <v>47</v>
      </c>
      <c r="I10" s="54" t="s">
        <v>48</v>
      </c>
      <c r="J10" s="54" t="s">
        <v>26</v>
      </c>
      <c r="K10" s="54">
        <v>15599910834</v>
      </c>
      <c r="L10" s="54">
        <v>1620</v>
      </c>
      <c r="M10" s="54" t="s">
        <v>27</v>
      </c>
      <c r="N10" s="66"/>
      <c r="O10" s="46">
        <f t="shared" si="0"/>
        <v>45</v>
      </c>
      <c r="P10" s="46" t="e">
        <f>VLOOKUP(E10,[1]Sheet1!$C:$C,1,FALSE)</f>
        <v>#N/A</v>
      </c>
      <c r="Q10" s="46" t="e">
        <f>VLOOKUP(E10,[2]在校生花名册!$C:$C,1,FALSE)</f>
        <v>#N/A</v>
      </c>
      <c r="R10" s="46" t="s">
        <v>28</v>
      </c>
    </row>
    <row r="11" s="42" customFormat="1" ht="25" customHeight="1" spans="1:18">
      <c r="A11" s="54">
        <v>8</v>
      </c>
      <c r="B11" s="54" t="s">
        <v>49</v>
      </c>
      <c r="C11" s="54" t="s">
        <v>21</v>
      </c>
      <c r="D11" s="54" t="s">
        <v>22</v>
      </c>
      <c r="E11" s="166" t="s">
        <v>50</v>
      </c>
      <c r="F11" s="58">
        <v>45292</v>
      </c>
      <c r="G11" s="59">
        <v>202411</v>
      </c>
      <c r="H11" s="166" t="s">
        <v>51</v>
      </c>
      <c r="I11" s="54" t="s">
        <v>48</v>
      </c>
      <c r="J11" s="54" t="s">
        <v>26</v>
      </c>
      <c r="K11" s="54">
        <v>13150296284</v>
      </c>
      <c r="L11" s="54">
        <v>1620</v>
      </c>
      <c r="M11" s="54" t="s">
        <v>27</v>
      </c>
      <c r="N11" s="66"/>
      <c r="O11" s="46">
        <f t="shared" si="0"/>
        <v>46</v>
      </c>
      <c r="P11" s="46" t="e">
        <f>VLOOKUP(E11,[1]Sheet1!$C:$C,1,FALSE)</f>
        <v>#N/A</v>
      </c>
      <c r="Q11" s="46" t="e">
        <f>VLOOKUP(E11,[2]在校生花名册!$C:$C,1,FALSE)</f>
        <v>#N/A</v>
      </c>
      <c r="R11" s="46" t="s">
        <v>28</v>
      </c>
    </row>
    <row r="12" s="42" customFormat="1" ht="25" customHeight="1" spans="1:18">
      <c r="A12" s="54">
        <v>9</v>
      </c>
      <c r="B12" s="54" t="s">
        <v>52</v>
      </c>
      <c r="C12" s="54" t="s">
        <v>21</v>
      </c>
      <c r="D12" s="54" t="s">
        <v>22</v>
      </c>
      <c r="E12" s="54" t="s">
        <v>53</v>
      </c>
      <c r="F12" s="58">
        <v>45292</v>
      </c>
      <c r="G12" s="59">
        <v>202411</v>
      </c>
      <c r="H12" s="166" t="s">
        <v>54</v>
      </c>
      <c r="I12" s="54" t="s">
        <v>55</v>
      </c>
      <c r="J12" s="54" t="s">
        <v>26</v>
      </c>
      <c r="K12" s="54">
        <v>18399614568</v>
      </c>
      <c r="L12" s="54">
        <v>1620</v>
      </c>
      <c r="M12" s="54" t="s">
        <v>27</v>
      </c>
      <c r="N12" s="66"/>
      <c r="O12" s="46">
        <f t="shared" si="0"/>
        <v>49</v>
      </c>
      <c r="P12" s="46" t="e">
        <f>VLOOKUP(E12,[1]Sheet1!$C:$C,1,FALSE)</f>
        <v>#N/A</v>
      </c>
      <c r="Q12" s="46" t="e">
        <f>VLOOKUP(E12,[2]在校生花名册!$C:$C,1,FALSE)</f>
        <v>#N/A</v>
      </c>
      <c r="R12" s="46" t="s">
        <v>28</v>
      </c>
    </row>
    <row r="13" s="42" customFormat="1" ht="25" customHeight="1" spans="1:18">
      <c r="A13" s="54">
        <v>10</v>
      </c>
      <c r="B13" s="54" t="s">
        <v>56</v>
      </c>
      <c r="C13" s="54" t="s">
        <v>21</v>
      </c>
      <c r="D13" s="54" t="s">
        <v>22</v>
      </c>
      <c r="E13" s="166" t="s">
        <v>57</v>
      </c>
      <c r="F13" s="58">
        <v>45292</v>
      </c>
      <c r="G13" s="59">
        <v>202411</v>
      </c>
      <c r="H13" s="166" t="s">
        <v>58</v>
      </c>
      <c r="I13" s="54" t="s">
        <v>55</v>
      </c>
      <c r="J13" s="54" t="s">
        <v>26</v>
      </c>
      <c r="K13" s="54">
        <v>18399364164</v>
      </c>
      <c r="L13" s="54">
        <v>1620</v>
      </c>
      <c r="M13" s="54" t="s">
        <v>27</v>
      </c>
      <c r="N13" s="66"/>
      <c r="O13" s="46">
        <f t="shared" si="0"/>
        <v>49</v>
      </c>
      <c r="P13" s="46" t="e">
        <f>VLOOKUP(E13,[1]Sheet1!$C:$C,1,FALSE)</f>
        <v>#N/A</v>
      </c>
      <c r="Q13" s="46" t="e">
        <f>VLOOKUP(E13,[2]在校生花名册!$C:$C,1,FALSE)</f>
        <v>#N/A</v>
      </c>
      <c r="R13" s="46" t="s">
        <v>28</v>
      </c>
    </row>
    <row r="14" s="42" customFormat="1" ht="25" customHeight="1" spans="1:18">
      <c r="A14" s="54">
        <v>11</v>
      </c>
      <c r="B14" s="54" t="s">
        <v>59</v>
      </c>
      <c r="C14" s="54" t="s">
        <v>21</v>
      </c>
      <c r="D14" s="54" t="s">
        <v>22</v>
      </c>
      <c r="E14" s="166" t="s">
        <v>60</v>
      </c>
      <c r="F14" s="58">
        <v>45292</v>
      </c>
      <c r="G14" s="59">
        <v>202411</v>
      </c>
      <c r="H14" s="166" t="s">
        <v>61</v>
      </c>
      <c r="I14" s="54" t="s">
        <v>55</v>
      </c>
      <c r="J14" s="54" t="s">
        <v>26</v>
      </c>
      <c r="K14" s="54">
        <v>15276127155</v>
      </c>
      <c r="L14" s="54">
        <v>1620</v>
      </c>
      <c r="M14" s="54" t="s">
        <v>27</v>
      </c>
      <c r="N14" s="66"/>
      <c r="O14" s="46">
        <f t="shared" si="0"/>
        <v>37</v>
      </c>
      <c r="P14" s="46" t="e">
        <f>VLOOKUP(E14,[1]Sheet1!$C:$C,1,FALSE)</f>
        <v>#N/A</v>
      </c>
      <c r="Q14" s="46" t="e">
        <f>VLOOKUP(E14,[2]在校生花名册!$C:$C,1,FALSE)</f>
        <v>#N/A</v>
      </c>
      <c r="R14" s="46" t="s">
        <v>28</v>
      </c>
    </row>
    <row r="15" s="42" customFormat="1" ht="25" customHeight="1" spans="1:18">
      <c r="A15" s="54">
        <v>12</v>
      </c>
      <c r="B15" s="54" t="s">
        <v>62</v>
      </c>
      <c r="C15" s="54" t="s">
        <v>21</v>
      </c>
      <c r="D15" s="54" t="s">
        <v>22</v>
      </c>
      <c r="E15" s="54" t="s">
        <v>63</v>
      </c>
      <c r="F15" s="58">
        <v>45292</v>
      </c>
      <c r="G15" s="59">
        <v>202411</v>
      </c>
      <c r="H15" s="166" t="s">
        <v>64</v>
      </c>
      <c r="I15" s="54" t="s">
        <v>65</v>
      </c>
      <c r="J15" s="54" t="s">
        <v>26</v>
      </c>
      <c r="K15" s="54">
        <v>13579074316</v>
      </c>
      <c r="L15" s="54">
        <v>1620</v>
      </c>
      <c r="M15" s="54" t="s">
        <v>27</v>
      </c>
      <c r="N15" s="66"/>
      <c r="O15" s="46">
        <f t="shared" si="0"/>
        <v>45</v>
      </c>
      <c r="P15" s="46" t="e">
        <f>VLOOKUP(E15,[1]Sheet1!$C:$C,1,FALSE)</f>
        <v>#N/A</v>
      </c>
      <c r="Q15" s="46" t="e">
        <f>VLOOKUP(E15,[2]在校生花名册!$C:$C,1,FALSE)</f>
        <v>#N/A</v>
      </c>
      <c r="R15" s="46" t="s">
        <v>28</v>
      </c>
    </row>
    <row r="16" s="42" customFormat="1" ht="25" customHeight="1" spans="1:18">
      <c r="A16" s="54">
        <v>13</v>
      </c>
      <c r="B16" s="54" t="s">
        <v>66</v>
      </c>
      <c r="C16" s="54" t="s">
        <v>67</v>
      </c>
      <c r="D16" s="54" t="s">
        <v>22</v>
      </c>
      <c r="E16" s="166" t="s">
        <v>68</v>
      </c>
      <c r="F16" s="58">
        <v>45292</v>
      </c>
      <c r="G16" s="59">
        <v>202411</v>
      </c>
      <c r="H16" s="166" t="s">
        <v>69</v>
      </c>
      <c r="I16" s="54" t="s">
        <v>65</v>
      </c>
      <c r="J16" s="54" t="s">
        <v>26</v>
      </c>
      <c r="K16" s="54">
        <v>13070048134</v>
      </c>
      <c r="L16" s="54">
        <v>1620</v>
      </c>
      <c r="M16" s="54" t="s">
        <v>27</v>
      </c>
      <c r="N16" s="66"/>
      <c r="O16" s="46">
        <f t="shared" si="0"/>
        <v>21</v>
      </c>
      <c r="P16" s="46" t="e">
        <f>VLOOKUP(E16,[1]Sheet1!$C:$C,1,FALSE)</f>
        <v>#N/A</v>
      </c>
      <c r="Q16" s="46" t="e">
        <f>VLOOKUP(E16,[2]在校生花名册!$C:$C,1,FALSE)</f>
        <v>#N/A</v>
      </c>
      <c r="R16" s="46" t="s">
        <v>28</v>
      </c>
    </row>
    <row r="17" s="42" customFormat="1" ht="25" customHeight="1" spans="1:18">
      <c r="A17" s="54">
        <v>14</v>
      </c>
      <c r="B17" s="54" t="s">
        <v>70</v>
      </c>
      <c r="C17" s="54" t="s">
        <v>21</v>
      </c>
      <c r="D17" s="54" t="s">
        <v>22</v>
      </c>
      <c r="E17" s="166" t="s">
        <v>71</v>
      </c>
      <c r="F17" s="58">
        <v>45597</v>
      </c>
      <c r="G17" s="59">
        <v>202411</v>
      </c>
      <c r="H17" s="166" t="s">
        <v>72</v>
      </c>
      <c r="I17" s="54" t="s">
        <v>65</v>
      </c>
      <c r="J17" s="54" t="s">
        <v>26</v>
      </c>
      <c r="K17" s="54">
        <v>1869986056</v>
      </c>
      <c r="L17" s="54">
        <v>1620</v>
      </c>
      <c r="M17" s="54" t="s">
        <v>27</v>
      </c>
      <c r="N17" s="66"/>
      <c r="O17" s="46">
        <f t="shared" si="0"/>
        <v>46</v>
      </c>
      <c r="P17" s="46" t="e">
        <f>VLOOKUP(E17,[1]Sheet1!$C:$C,1,FALSE)</f>
        <v>#N/A</v>
      </c>
      <c r="Q17" s="46" t="e">
        <f>VLOOKUP(E17,[2]在校生花名册!$C:$C,1,FALSE)</f>
        <v>#N/A</v>
      </c>
      <c r="R17" s="46" t="s">
        <v>28</v>
      </c>
    </row>
    <row r="18" s="42" customFormat="1" ht="25" customHeight="1" spans="1:18">
      <c r="A18" s="54">
        <v>15</v>
      </c>
      <c r="B18" s="54" t="s">
        <v>73</v>
      </c>
      <c r="C18" s="54" t="s">
        <v>21</v>
      </c>
      <c r="D18" s="54" t="s">
        <v>22</v>
      </c>
      <c r="E18" s="54" t="s">
        <v>74</v>
      </c>
      <c r="F18" s="58">
        <v>45292</v>
      </c>
      <c r="G18" s="59">
        <v>202411</v>
      </c>
      <c r="H18" s="166" t="s">
        <v>75</v>
      </c>
      <c r="I18" s="54" t="s">
        <v>76</v>
      </c>
      <c r="J18" s="54" t="s">
        <v>26</v>
      </c>
      <c r="K18" s="54">
        <v>17599468602</v>
      </c>
      <c r="L18" s="54">
        <v>1620</v>
      </c>
      <c r="M18" s="54" t="s">
        <v>27</v>
      </c>
      <c r="N18" s="66"/>
      <c r="O18" s="46">
        <f t="shared" si="0"/>
        <v>51</v>
      </c>
      <c r="P18" s="46" t="e">
        <f>VLOOKUP(E18,[1]Sheet1!$C:$C,1,FALSE)</f>
        <v>#N/A</v>
      </c>
      <c r="Q18" s="46" t="e">
        <f>VLOOKUP(E18,[2]在校生花名册!$C:$C,1,FALSE)</f>
        <v>#N/A</v>
      </c>
      <c r="R18" s="46" t="s">
        <v>28</v>
      </c>
    </row>
    <row r="19" s="42" customFormat="1" ht="25" customHeight="1" spans="1:18">
      <c r="A19" s="54">
        <v>16</v>
      </c>
      <c r="B19" s="54" t="s">
        <v>77</v>
      </c>
      <c r="C19" s="54" t="s">
        <v>21</v>
      </c>
      <c r="D19" s="54" t="s">
        <v>22</v>
      </c>
      <c r="E19" s="166" t="s">
        <v>78</v>
      </c>
      <c r="F19" s="58">
        <v>45292</v>
      </c>
      <c r="G19" s="59">
        <v>202411</v>
      </c>
      <c r="H19" s="166" t="s">
        <v>79</v>
      </c>
      <c r="I19" s="54" t="s">
        <v>76</v>
      </c>
      <c r="J19" s="54" t="s">
        <v>26</v>
      </c>
      <c r="K19" s="54">
        <v>19390543852</v>
      </c>
      <c r="L19" s="54">
        <v>1620</v>
      </c>
      <c r="M19" s="54" t="s">
        <v>27</v>
      </c>
      <c r="N19" s="66"/>
      <c r="O19" s="46">
        <f t="shared" si="0"/>
        <v>42</v>
      </c>
      <c r="P19" s="46" t="e">
        <f>VLOOKUP(E19,[1]Sheet1!$C:$C,1,FALSE)</f>
        <v>#N/A</v>
      </c>
      <c r="Q19" s="46" t="e">
        <f>VLOOKUP(E19,[2]在校生花名册!$C:$C,1,FALSE)</f>
        <v>#N/A</v>
      </c>
      <c r="R19" s="46" t="s">
        <v>28</v>
      </c>
    </row>
    <row r="20" s="42" customFormat="1" ht="25" customHeight="1" spans="1:18">
      <c r="A20" s="54">
        <v>17</v>
      </c>
      <c r="B20" s="54" t="s">
        <v>80</v>
      </c>
      <c r="C20" s="54" t="s">
        <v>67</v>
      </c>
      <c r="D20" s="54" t="s">
        <v>22</v>
      </c>
      <c r="E20" s="54" t="s">
        <v>81</v>
      </c>
      <c r="F20" s="58">
        <v>45292</v>
      </c>
      <c r="G20" s="59">
        <v>202411</v>
      </c>
      <c r="H20" s="166" t="s">
        <v>82</v>
      </c>
      <c r="I20" s="54" t="s">
        <v>76</v>
      </c>
      <c r="J20" s="54" t="s">
        <v>26</v>
      </c>
      <c r="K20" s="54">
        <v>17619042327</v>
      </c>
      <c r="L20" s="54">
        <v>1620</v>
      </c>
      <c r="M20" s="54" t="s">
        <v>27</v>
      </c>
      <c r="N20" s="66"/>
      <c r="O20" s="46">
        <f t="shared" si="0"/>
        <v>54</v>
      </c>
      <c r="P20" s="46" t="e">
        <f>VLOOKUP(E20,[1]Sheet1!$C:$C,1,FALSE)</f>
        <v>#N/A</v>
      </c>
      <c r="Q20" s="46" t="e">
        <f>VLOOKUP(E20,[2]在校生花名册!$C:$C,1,FALSE)</f>
        <v>#N/A</v>
      </c>
      <c r="R20" s="46" t="s">
        <v>28</v>
      </c>
    </row>
    <row r="21" s="42" customFormat="1" ht="25" customHeight="1" spans="1:18">
      <c r="A21" s="54">
        <v>18</v>
      </c>
      <c r="B21" s="54" t="s">
        <v>83</v>
      </c>
      <c r="C21" s="54" t="s">
        <v>21</v>
      </c>
      <c r="D21" s="54" t="s">
        <v>22</v>
      </c>
      <c r="E21" s="166" t="s">
        <v>84</v>
      </c>
      <c r="F21" s="58">
        <v>45292</v>
      </c>
      <c r="G21" s="59">
        <v>202411</v>
      </c>
      <c r="H21" s="166" t="s">
        <v>85</v>
      </c>
      <c r="I21" s="54" t="s">
        <v>76</v>
      </c>
      <c r="J21" s="54" t="s">
        <v>26</v>
      </c>
      <c r="K21" s="54">
        <v>18134889801</v>
      </c>
      <c r="L21" s="54">
        <v>1620</v>
      </c>
      <c r="M21" s="54" t="s">
        <v>27</v>
      </c>
      <c r="N21" s="66"/>
      <c r="O21" s="46">
        <f t="shared" si="0"/>
        <v>46</v>
      </c>
      <c r="P21" s="46" t="e">
        <f>VLOOKUP(E21,[1]Sheet1!$C:$C,1,FALSE)</f>
        <v>#N/A</v>
      </c>
      <c r="Q21" s="46" t="e">
        <f>VLOOKUP(E21,[2]在校生花名册!$C:$C,1,FALSE)</f>
        <v>#N/A</v>
      </c>
      <c r="R21" s="46" t="s">
        <v>28</v>
      </c>
    </row>
    <row r="22" s="42" customFormat="1" ht="25" customHeight="1" spans="1:18">
      <c r="A22" s="54">
        <v>19</v>
      </c>
      <c r="B22" s="54" t="s">
        <v>86</v>
      </c>
      <c r="C22" s="54" t="s">
        <v>21</v>
      </c>
      <c r="D22" s="54" t="s">
        <v>22</v>
      </c>
      <c r="E22" s="54" t="s">
        <v>87</v>
      </c>
      <c r="F22" s="58">
        <v>45292</v>
      </c>
      <c r="G22" s="59">
        <v>202411</v>
      </c>
      <c r="H22" s="166" t="s">
        <v>88</v>
      </c>
      <c r="I22" s="54" t="s">
        <v>89</v>
      </c>
      <c r="J22" s="54" t="s">
        <v>26</v>
      </c>
      <c r="K22" s="54">
        <v>19996775508</v>
      </c>
      <c r="L22" s="54">
        <v>1620</v>
      </c>
      <c r="M22" s="54" t="s">
        <v>27</v>
      </c>
      <c r="N22" s="66"/>
      <c r="O22" s="46">
        <f t="shared" si="0"/>
        <v>41</v>
      </c>
      <c r="P22" s="46" t="e">
        <f>VLOOKUP(E22,[1]Sheet1!$C:$C,1,FALSE)</f>
        <v>#N/A</v>
      </c>
      <c r="Q22" s="46" t="e">
        <f>VLOOKUP(E22,[2]在校生花名册!$C:$C,1,FALSE)</f>
        <v>#N/A</v>
      </c>
      <c r="R22" s="46" t="s">
        <v>28</v>
      </c>
    </row>
    <row r="23" s="42" customFormat="1" ht="25" customHeight="1" spans="1:18">
      <c r="A23" s="54">
        <v>20</v>
      </c>
      <c r="B23" s="54" t="s">
        <v>90</v>
      </c>
      <c r="C23" s="54" t="s">
        <v>21</v>
      </c>
      <c r="D23" s="54" t="s">
        <v>22</v>
      </c>
      <c r="E23" s="166" t="s">
        <v>91</v>
      </c>
      <c r="F23" s="58">
        <v>45323</v>
      </c>
      <c r="G23" s="59">
        <v>202411</v>
      </c>
      <c r="H23" s="166" t="s">
        <v>92</v>
      </c>
      <c r="I23" s="54" t="s">
        <v>89</v>
      </c>
      <c r="J23" s="54" t="s">
        <v>26</v>
      </c>
      <c r="K23" s="54">
        <v>13565394549</v>
      </c>
      <c r="L23" s="54">
        <v>1620</v>
      </c>
      <c r="M23" s="54" t="s">
        <v>27</v>
      </c>
      <c r="N23" s="66"/>
      <c r="O23" s="46">
        <f t="shared" si="0"/>
        <v>39</v>
      </c>
      <c r="P23" s="46" t="e">
        <f>VLOOKUP(E23,[1]Sheet1!$C:$C,1,FALSE)</f>
        <v>#N/A</v>
      </c>
      <c r="Q23" s="46" t="e">
        <f>VLOOKUP(E23,[2]在校生花名册!$C:$C,1,FALSE)</f>
        <v>#N/A</v>
      </c>
      <c r="R23" s="46" t="s">
        <v>28</v>
      </c>
    </row>
    <row r="24" s="42" customFormat="1" ht="25" customHeight="1" spans="1:18">
      <c r="A24" s="54">
        <v>21</v>
      </c>
      <c r="B24" s="54" t="s">
        <v>93</v>
      </c>
      <c r="C24" s="54" t="s">
        <v>21</v>
      </c>
      <c r="D24" s="54" t="s">
        <v>22</v>
      </c>
      <c r="E24" s="166" t="s">
        <v>94</v>
      </c>
      <c r="F24" s="58">
        <v>45292</v>
      </c>
      <c r="G24" s="59">
        <v>202411</v>
      </c>
      <c r="H24" s="166" t="s">
        <v>95</v>
      </c>
      <c r="I24" s="54" t="s">
        <v>96</v>
      </c>
      <c r="J24" s="54" t="s">
        <v>26</v>
      </c>
      <c r="K24" s="54">
        <v>16669797985</v>
      </c>
      <c r="L24" s="54">
        <v>1620</v>
      </c>
      <c r="M24" s="54" t="s">
        <v>27</v>
      </c>
      <c r="N24" s="66"/>
      <c r="O24" s="46">
        <f t="shared" si="0"/>
        <v>34</v>
      </c>
      <c r="P24" s="46" t="e">
        <f>VLOOKUP(E24,[1]Sheet1!$C:$C,1,FALSE)</f>
        <v>#N/A</v>
      </c>
      <c r="Q24" s="46" t="e">
        <f>VLOOKUP(E24,[2]在校生花名册!$C:$C,1,FALSE)</f>
        <v>#N/A</v>
      </c>
      <c r="R24" s="46" t="s">
        <v>28</v>
      </c>
    </row>
    <row r="25" s="42" customFormat="1" ht="25" customHeight="1" spans="1:18">
      <c r="A25" s="54">
        <v>22</v>
      </c>
      <c r="B25" s="54" t="s">
        <v>97</v>
      </c>
      <c r="C25" s="54" t="s">
        <v>21</v>
      </c>
      <c r="D25" s="54" t="s">
        <v>22</v>
      </c>
      <c r="E25" s="54" t="s">
        <v>98</v>
      </c>
      <c r="F25" s="58">
        <v>45292</v>
      </c>
      <c r="G25" s="59">
        <v>202411</v>
      </c>
      <c r="H25" s="166" t="s">
        <v>99</v>
      </c>
      <c r="I25" s="54" t="s">
        <v>100</v>
      </c>
      <c r="J25" s="54" t="s">
        <v>26</v>
      </c>
      <c r="K25" s="54">
        <v>16699080451</v>
      </c>
      <c r="L25" s="54">
        <v>1620</v>
      </c>
      <c r="M25" s="54" t="s">
        <v>27</v>
      </c>
      <c r="N25" s="66"/>
      <c r="O25" s="46">
        <f t="shared" si="0"/>
        <v>39</v>
      </c>
      <c r="P25" s="46" t="e">
        <f>VLOOKUP(E25,[1]Sheet1!$C:$C,1,FALSE)</f>
        <v>#N/A</v>
      </c>
      <c r="Q25" s="46" t="e">
        <f>VLOOKUP(E25,[2]在校生花名册!$C:$C,1,FALSE)</f>
        <v>#N/A</v>
      </c>
      <c r="R25" s="46" t="s">
        <v>28</v>
      </c>
    </row>
    <row r="26" s="42" customFormat="1" ht="25" customHeight="1" spans="1:18">
      <c r="A26" s="54">
        <v>23</v>
      </c>
      <c r="B26" s="54" t="s">
        <v>101</v>
      </c>
      <c r="C26" s="54" t="s">
        <v>21</v>
      </c>
      <c r="D26" s="54" t="s">
        <v>22</v>
      </c>
      <c r="E26" s="54" t="s">
        <v>102</v>
      </c>
      <c r="F26" s="58">
        <v>45292</v>
      </c>
      <c r="G26" s="59">
        <v>202411</v>
      </c>
      <c r="H26" s="166" t="s">
        <v>103</v>
      </c>
      <c r="I26" s="54" t="s">
        <v>100</v>
      </c>
      <c r="J26" s="54" t="s">
        <v>26</v>
      </c>
      <c r="K26" s="54">
        <v>13040484970</v>
      </c>
      <c r="L26" s="54">
        <v>1620</v>
      </c>
      <c r="M26" s="54" t="s">
        <v>27</v>
      </c>
      <c r="N26" s="66"/>
      <c r="O26" s="46">
        <f t="shared" si="0"/>
        <v>47</v>
      </c>
      <c r="P26" s="46" t="e">
        <f>VLOOKUP(E26,[1]Sheet1!$C:$C,1,FALSE)</f>
        <v>#N/A</v>
      </c>
      <c r="Q26" s="46" t="e">
        <f>VLOOKUP(E26,[2]在校生花名册!$C:$C,1,FALSE)</f>
        <v>#N/A</v>
      </c>
      <c r="R26" s="46" t="s">
        <v>28</v>
      </c>
    </row>
    <row r="27" s="42" customFormat="1" ht="25" customHeight="1" spans="1:18">
      <c r="A27" s="54">
        <v>24</v>
      </c>
      <c r="B27" s="54" t="s">
        <v>104</v>
      </c>
      <c r="C27" s="54" t="s">
        <v>21</v>
      </c>
      <c r="D27" s="54" t="s">
        <v>22</v>
      </c>
      <c r="E27" s="54" t="s">
        <v>105</v>
      </c>
      <c r="F27" s="58">
        <v>45383</v>
      </c>
      <c r="G27" s="59">
        <v>202411</v>
      </c>
      <c r="H27" s="166" t="s">
        <v>106</v>
      </c>
      <c r="I27" s="54" t="s">
        <v>100</v>
      </c>
      <c r="J27" s="54" t="s">
        <v>26</v>
      </c>
      <c r="K27" s="54">
        <v>17590349104</v>
      </c>
      <c r="L27" s="54">
        <v>1620</v>
      </c>
      <c r="M27" s="54" t="s">
        <v>27</v>
      </c>
      <c r="N27" s="66"/>
      <c r="O27" s="46">
        <f t="shared" si="0"/>
        <v>27</v>
      </c>
      <c r="P27" s="46" t="e">
        <f>VLOOKUP(E27,[1]Sheet1!$C:$C,1,FALSE)</f>
        <v>#N/A</v>
      </c>
      <c r="Q27" s="46" t="e">
        <f>VLOOKUP(E27,[2]在校生花名册!$C:$C,1,FALSE)</f>
        <v>#N/A</v>
      </c>
      <c r="R27" s="46" t="s">
        <v>28</v>
      </c>
    </row>
    <row r="28" s="42" customFormat="1" ht="25" customHeight="1" spans="1:18">
      <c r="A28" s="54">
        <v>25</v>
      </c>
      <c r="B28" s="54" t="s">
        <v>107</v>
      </c>
      <c r="C28" s="54" t="s">
        <v>21</v>
      </c>
      <c r="D28" s="54" t="s">
        <v>22</v>
      </c>
      <c r="E28" s="166" t="s">
        <v>108</v>
      </c>
      <c r="F28" s="58">
        <v>45383</v>
      </c>
      <c r="G28" s="59">
        <v>202411</v>
      </c>
      <c r="H28" s="166" t="s">
        <v>109</v>
      </c>
      <c r="I28" s="54" t="s">
        <v>100</v>
      </c>
      <c r="J28" s="54" t="s">
        <v>26</v>
      </c>
      <c r="K28" s="54">
        <v>16690005069</v>
      </c>
      <c r="L28" s="54">
        <v>1620</v>
      </c>
      <c r="M28" s="54" t="s">
        <v>27</v>
      </c>
      <c r="N28" s="66"/>
      <c r="O28" s="46">
        <f t="shared" si="0"/>
        <v>48</v>
      </c>
      <c r="P28" s="46" t="e">
        <f>VLOOKUP(E28,[1]Sheet1!$C:$C,1,FALSE)</f>
        <v>#N/A</v>
      </c>
      <c r="Q28" s="46" t="e">
        <f>VLOOKUP(E28,[2]在校生花名册!$C:$C,1,FALSE)</f>
        <v>#N/A</v>
      </c>
      <c r="R28" s="46" t="s">
        <v>28</v>
      </c>
    </row>
    <row r="29" s="42" customFormat="1" ht="25" customHeight="1" spans="1:18">
      <c r="A29" s="54">
        <v>26</v>
      </c>
      <c r="B29" s="54" t="s">
        <v>110</v>
      </c>
      <c r="C29" s="54" t="s">
        <v>21</v>
      </c>
      <c r="D29" s="54" t="s">
        <v>22</v>
      </c>
      <c r="E29" s="54" t="s">
        <v>111</v>
      </c>
      <c r="F29" s="58">
        <v>45292</v>
      </c>
      <c r="G29" s="59">
        <v>202411</v>
      </c>
      <c r="H29" s="166" t="s">
        <v>112</v>
      </c>
      <c r="I29" s="54" t="s">
        <v>100</v>
      </c>
      <c r="J29" s="54" t="s">
        <v>26</v>
      </c>
      <c r="K29" s="54">
        <v>15299515339</v>
      </c>
      <c r="L29" s="54">
        <v>1620</v>
      </c>
      <c r="M29" s="54" t="s">
        <v>27</v>
      </c>
      <c r="N29" s="66"/>
      <c r="O29" s="46">
        <f t="shared" si="0"/>
        <v>47</v>
      </c>
      <c r="P29" s="46" t="e">
        <f>VLOOKUP(E29,[1]Sheet1!$C:$C,1,FALSE)</f>
        <v>#N/A</v>
      </c>
      <c r="Q29" s="46" t="e">
        <f>VLOOKUP(E29,[2]在校生花名册!$C:$C,1,FALSE)</f>
        <v>#N/A</v>
      </c>
      <c r="R29" s="46" t="s">
        <v>28</v>
      </c>
    </row>
    <row r="30" s="42" customFormat="1" ht="25" customHeight="1" spans="1:18">
      <c r="A30" s="54">
        <v>27</v>
      </c>
      <c r="B30" s="54" t="s">
        <v>113</v>
      </c>
      <c r="C30" s="54" t="s">
        <v>21</v>
      </c>
      <c r="D30" s="54" t="s">
        <v>22</v>
      </c>
      <c r="E30" s="54" t="s">
        <v>114</v>
      </c>
      <c r="F30" s="58">
        <v>45292</v>
      </c>
      <c r="G30" s="59">
        <v>202411</v>
      </c>
      <c r="H30" s="166" t="s">
        <v>115</v>
      </c>
      <c r="I30" s="54" t="s">
        <v>116</v>
      </c>
      <c r="J30" s="54" t="s">
        <v>26</v>
      </c>
      <c r="K30" s="54">
        <v>17699980650</v>
      </c>
      <c r="L30" s="54">
        <v>1620</v>
      </c>
      <c r="M30" s="54" t="s">
        <v>27</v>
      </c>
      <c r="N30" s="66"/>
      <c r="O30" s="46">
        <f t="shared" si="0"/>
        <v>54</v>
      </c>
      <c r="P30" s="46" t="e">
        <f>VLOOKUP(E30,[1]Sheet1!$C:$C,1,FALSE)</f>
        <v>#N/A</v>
      </c>
      <c r="Q30" s="46" t="e">
        <f>VLOOKUP(E30,[2]在校生花名册!$C:$C,1,FALSE)</f>
        <v>#N/A</v>
      </c>
      <c r="R30" s="46" t="s">
        <v>28</v>
      </c>
    </row>
    <row r="31" s="42" customFormat="1" ht="25" customHeight="1" spans="1:18">
      <c r="A31" s="54">
        <v>28</v>
      </c>
      <c r="B31" s="54" t="s">
        <v>117</v>
      </c>
      <c r="C31" s="54" t="s">
        <v>21</v>
      </c>
      <c r="D31" s="54" t="s">
        <v>22</v>
      </c>
      <c r="E31" s="54" t="s">
        <v>118</v>
      </c>
      <c r="F31" s="58">
        <v>45292</v>
      </c>
      <c r="G31" s="59">
        <v>202411</v>
      </c>
      <c r="H31" s="166" t="s">
        <v>119</v>
      </c>
      <c r="I31" s="54" t="s">
        <v>116</v>
      </c>
      <c r="J31" s="54" t="s">
        <v>26</v>
      </c>
      <c r="K31" s="54">
        <v>13579313379</v>
      </c>
      <c r="L31" s="54">
        <v>1620</v>
      </c>
      <c r="M31" s="54" t="s">
        <v>27</v>
      </c>
      <c r="N31" s="66"/>
      <c r="O31" s="46">
        <f t="shared" si="0"/>
        <v>43</v>
      </c>
      <c r="P31" s="46" t="e">
        <f>VLOOKUP(E31,[1]Sheet1!$C:$C,1,FALSE)</f>
        <v>#N/A</v>
      </c>
      <c r="Q31" s="46" t="e">
        <f>VLOOKUP(E31,[2]在校生花名册!$C:$C,1,FALSE)</f>
        <v>#N/A</v>
      </c>
      <c r="R31" s="46" t="s">
        <v>28</v>
      </c>
    </row>
    <row r="32" s="42" customFormat="1" ht="25" customHeight="1" spans="1:18">
      <c r="A32" s="54">
        <v>29</v>
      </c>
      <c r="B32" s="54" t="s">
        <v>120</v>
      </c>
      <c r="C32" s="54" t="s">
        <v>21</v>
      </c>
      <c r="D32" s="54" t="s">
        <v>22</v>
      </c>
      <c r="E32" s="54" t="s">
        <v>121</v>
      </c>
      <c r="F32" s="58">
        <v>45292</v>
      </c>
      <c r="G32" s="59">
        <v>202411</v>
      </c>
      <c r="H32" s="166" t="s">
        <v>122</v>
      </c>
      <c r="I32" s="54" t="s">
        <v>116</v>
      </c>
      <c r="J32" s="54" t="s">
        <v>26</v>
      </c>
      <c r="K32" s="54">
        <v>16669995506</v>
      </c>
      <c r="L32" s="54">
        <v>1620</v>
      </c>
      <c r="M32" s="54" t="s">
        <v>27</v>
      </c>
      <c r="N32" s="66"/>
      <c r="O32" s="46">
        <f t="shared" si="0"/>
        <v>43</v>
      </c>
      <c r="P32" s="46" t="e">
        <f>VLOOKUP(E32,[1]Sheet1!$C:$C,1,FALSE)</f>
        <v>#N/A</v>
      </c>
      <c r="Q32" s="46" t="e">
        <f>VLOOKUP(E32,[2]在校生花名册!$C:$C,1,FALSE)</f>
        <v>#N/A</v>
      </c>
      <c r="R32" s="46" t="s">
        <v>28</v>
      </c>
    </row>
    <row r="33" s="42" customFormat="1" ht="25" customHeight="1" spans="1:18">
      <c r="A33" s="54">
        <v>30</v>
      </c>
      <c r="B33" s="54" t="s">
        <v>123</v>
      </c>
      <c r="C33" s="54" t="s">
        <v>21</v>
      </c>
      <c r="D33" s="54" t="s">
        <v>22</v>
      </c>
      <c r="E33" s="54" t="s">
        <v>124</v>
      </c>
      <c r="F33" s="58">
        <v>45292</v>
      </c>
      <c r="G33" s="59">
        <v>202411</v>
      </c>
      <c r="H33" s="166" t="s">
        <v>125</v>
      </c>
      <c r="I33" s="54" t="s">
        <v>126</v>
      </c>
      <c r="J33" s="54" t="s">
        <v>26</v>
      </c>
      <c r="K33" s="54">
        <v>17399338464</v>
      </c>
      <c r="L33" s="54">
        <v>1620</v>
      </c>
      <c r="M33" s="54" t="s">
        <v>27</v>
      </c>
      <c r="N33" s="66"/>
      <c r="O33" s="46">
        <f t="shared" si="0"/>
        <v>46</v>
      </c>
      <c r="P33" s="46" t="e">
        <f>VLOOKUP(E33,[1]Sheet1!$C:$C,1,FALSE)</f>
        <v>#N/A</v>
      </c>
      <c r="Q33" s="46" t="e">
        <f>VLOOKUP(E33,[2]在校生花名册!$C:$C,1,FALSE)</f>
        <v>#N/A</v>
      </c>
      <c r="R33" s="46" t="s">
        <v>28</v>
      </c>
    </row>
    <row r="34" s="42" customFormat="1" ht="25" customHeight="1" spans="1:18">
      <c r="A34" s="54">
        <v>31</v>
      </c>
      <c r="B34" s="54" t="s">
        <v>127</v>
      </c>
      <c r="C34" s="54" t="s">
        <v>21</v>
      </c>
      <c r="D34" s="54" t="s">
        <v>22</v>
      </c>
      <c r="E34" s="166" t="s">
        <v>128</v>
      </c>
      <c r="F34" s="58">
        <v>45292</v>
      </c>
      <c r="G34" s="59">
        <v>202411</v>
      </c>
      <c r="H34" s="166" t="s">
        <v>129</v>
      </c>
      <c r="I34" s="54" t="s">
        <v>126</v>
      </c>
      <c r="J34" s="54" t="s">
        <v>26</v>
      </c>
      <c r="K34" s="54">
        <v>15569573385</v>
      </c>
      <c r="L34" s="54">
        <v>1620</v>
      </c>
      <c r="M34" s="54" t="s">
        <v>27</v>
      </c>
      <c r="N34" s="66"/>
      <c r="O34" s="46">
        <f t="shared" si="0"/>
        <v>33</v>
      </c>
      <c r="P34" s="46" t="e">
        <f>VLOOKUP(E34,[1]Sheet1!$C:$C,1,FALSE)</f>
        <v>#N/A</v>
      </c>
      <c r="Q34" s="46" t="e">
        <f>VLOOKUP(E34,[2]在校生花名册!$C:$C,1,FALSE)</f>
        <v>#N/A</v>
      </c>
      <c r="R34" s="46" t="s">
        <v>28</v>
      </c>
    </row>
    <row r="35" s="42" customFormat="1" ht="25" customHeight="1" spans="1:18">
      <c r="A35" s="54">
        <v>32</v>
      </c>
      <c r="B35" s="54" t="s">
        <v>130</v>
      </c>
      <c r="C35" s="54" t="s">
        <v>21</v>
      </c>
      <c r="D35" s="54" t="s">
        <v>22</v>
      </c>
      <c r="E35" s="54" t="s">
        <v>131</v>
      </c>
      <c r="F35" s="58">
        <v>45292</v>
      </c>
      <c r="G35" s="59">
        <v>202411</v>
      </c>
      <c r="H35" s="166" t="s">
        <v>132</v>
      </c>
      <c r="I35" s="54" t="s">
        <v>133</v>
      </c>
      <c r="J35" s="54" t="s">
        <v>26</v>
      </c>
      <c r="K35" s="54">
        <v>17690072258</v>
      </c>
      <c r="L35" s="54">
        <v>1620</v>
      </c>
      <c r="M35" s="54" t="s">
        <v>27</v>
      </c>
      <c r="N35" s="66"/>
      <c r="O35" s="46">
        <f t="shared" si="0"/>
        <v>51</v>
      </c>
      <c r="P35" s="46" t="e">
        <f>VLOOKUP(E35,[1]Sheet1!$C:$C,1,FALSE)</f>
        <v>#N/A</v>
      </c>
      <c r="Q35" s="46" t="e">
        <f>VLOOKUP(E35,[2]在校生花名册!$C:$C,1,FALSE)</f>
        <v>#N/A</v>
      </c>
      <c r="R35" s="46" t="s">
        <v>28</v>
      </c>
    </row>
    <row r="36" s="42" customFormat="1" ht="25" customHeight="1" spans="1:18">
      <c r="A36" s="54">
        <v>33</v>
      </c>
      <c r="B36" s="54" t="s">
        <v>134</v>
      </c>
      <c r="C36" s="54" t="s">
        <v>21</v>
      </c>
      <c r="D36" s="54" t="s">
        <v>22</v>
      </c>
      <c r="E36" s="166" t="s">
        <v>135</v>
      </c>
      <c r="F36" s="58">
        <v>45292</v>
      </c>
      <c r="G36" s="59">
        <v>202411</v>
      </c>
      <c r="H36" s="166" t="s">
        <v>136</v>
      </c>
      <c r="I36" s="54" t="s">
        <v>133</v>
      </c>
      <c r="J36" s="54" t="s">
        <v>26</v>
      </c>
      <c r="K36" s="54">
        <v>13199733392</v>
      </c>
      <c r="L36" s="54">
        <v>1620</v>
      </c>
      <c r="M36" s="54" t="s">
        <v>27</v>
      </c>
      <c r="N36" s="66"/>
      <c r="O36" s="46">
        <f t="shared" si="0"/>
        <v>40</v>
      </c>
      <c r="P36" s="46" t="e">
        <f>VLOOKUP(E36,[1]Sheet1!$C:$C,1,FALSE)</f>
        <v>#N/A</v>
      </c>
      <c r="Q36" s="46" t="e">
        <f>VLOOKUP(E36,[2]在校生花名册!$C:$C,1,FALSE)</f>
        <v>#N/A</v>
      </c>
      <c r="R36" s="46" t="s">
        <v>28</v>
      </c>
    </row>
    <row r="37" s="42" customFormat="1" ht="25" customHeight="1" spans="1:18">
      <c r="A37" s="54">
        <v>34</v>
      </c>
      <c r="B37" s="54" t="s">
        <v>137</v>
      </c>
      <c r="C37" s="54" t="s">
        <v>21</v>
      </c>
      <c r="D37" s="54" t="s">
        <v>22</v>
      </c>
      <c r="E37" s="166" t="s">
        <v>138</v>
      </c>
      <c r="F37" s="58">
        <v>45292</v>
      </c>
      <c r="G37" s="59">
        <v>202411</v>
      </c>
      <c r="H37" s="166" t="s">
        <v>139</v>
      </c>
      <c r="I37" s="54" t="s">
        <v>133</v>
      </c>
      <c r="J37" s="54" t="s">
        <v>26</v>
      </c>
      <c r="K37" s="54">
        <v>16669585837</v>
      </c>
      <c r="L37" s="54">
        <v>1620</v>
      </c>
      <c r="M37" s="54" t="s">
        <v>27</v>
      </c>
      <c r="N37" s="66"/>
      <c r="O37" s="46">
        <f t="shared" si="0"/>
        <v>52</v>
      </c>
      <c r="P37" s="46" t="e">
        <f>VLOOKUP(E37,[1]Sheet1!$C:$C,1,FALSE)</f>
        <v>#N/A</v>
      </c>
      <c r="Q37" s="46" t="e">
        <f>VLOOKUP(E37,[2]在校生花名册!$C:$C,1,FALSE)</f>
        <v>#N/A</v>
      </c>
      <c r="R37" s="46" t="s">
        <v>28</v>
      </c>
    </row>
    <row r="38" s="42" customFormat="1" ht="25" customHeight="1" spans="1:18">
      <c r="A38" s="54">
        <v>35</v>
      </c>
      <c r="B38" s="60" t="s">
        <v>140</v>
      </c>
      <c r="C38" s="60" t="s">
        <v>21</v>
      </c>
      <c r="D38" s="60" t="s">
        <v>22</v>
      </c>
      <c r="E38" s="167" t="s">
        <v>141</v>
      </c>
      <c r="F38" s="61">
        <v>45597</v>
      </c>
      <c r="G38" s="59">
        <v>202411</v>
      </c>
      <c r="H38" s="167" t="s">
        <v>142</v>
      </c>
      <c r="I38" s="60" t="s">
        <v>143</v>
      </c>
      <c r="J38" s="54" t="s">
        <v>26</v>
      </c>
      <c r="K38" s="60">
        <v>13279867550</v>
      </c>
      <c r="L38" s="60">
        <v>1620</v>
      </c>
      <c r="M38" s="54" t="s">
        <v>27</v>
      </c>
      <c r="N38" s="66"/>
      <c r="O38" s="46">
        <f t="shared" si="0"/>
        <v>47</v>
      </c>
      <c r="P38" s="46" t="e">
        <f>VLOOKUP(E38,[1]Sheet1!$C:$C,1,FALSE)</f>
        <v>#N/A</v>
      </c>
      <c r="Q38" s="46" t="e">
        <f>VLOOKUP(E38,[2]在校生花名册!$C:$C,1,FALSE)</f>
        <v>#N/A</v>
      </c>
      <c r="R38" s="46" t="s">
        <v>28</v>
      </c>
    </row>
    <row r="39" s="42" customFormat="1" ht="25" customHeight="1" spans="1:18">
      <c r="A39" s="54">
        <v>36</v>
      </c>
      <c r="B39" s="54" t="s">
        <v>144</v>
      </c>
      <c r="C39" s="54" t="s">
        <v>21</v>
      </c>
      <c r="D39" s="54" t="s">
        <v>22</v>
      </c>
      <c r="E39" s="166" t="s">
        <v>145</v>
      </c>
      <c r="F39" s="58">
        <v>45292</v>
      </c>
      <c r="G39" s="59">
        <v>202411</v>
      </c>
      <c r="H39" s="166" t="s">
        <v>146</v>
      </c>
      <c r="I39" s="54" t="s">
        <v>143</v>
      </c>
      <c r="J39" s="54" t="s">
        <v>26</v>
      </c>
      <c r="K39" s="54">
        <v>16689986506</v>
      </c>
      <c r="L39" s="54">
        <v>1620</v>
      </c>
      <c r="M39" s="54" t="s">
        <v>27</v>
      </c>
      <c r="N39" s="66"/>
      <c r="O39" s="46">
        <f t="shared" si="0"/>
        <v>43</v>
      </c>
      <c r="P39" s="46" t="e">
        <f>VLOOKUP(E39,[1]Sheet1!$C:$C,1,FALSE)</f>
        <v>#N/A</v>
      </c>
      <c r="Q39" s="46" t="e">
        <f>VLOOKUP(E39,[2]在校生花名册!$C:$C,1,FALSE)</f>
        <v>#N/A</v>
      </c>
      <c r="R39" s="46" t="s">
        <v>28</v>
      </c>
    </row>
    <row r="40" s="42" customFormat="1" ht="25" customHeight="1" spans="1:18">
      <c r="A40" s="54">
        <v>37</v>
      </c>
      <c r="B40" s="54" t="s">
        <v>147</v>
      </c>
      <c r="C40" s="54" t="s">
        <v>21</v>
      </c>
      <c r="D40" s="54" t="s">
        <v>22</v>
      </c>
      <c r="E40" s="166" t="s">
        <v>148</v>
      </c>
      <c r="F40" s="58">
        <v>45292</v>
      </c>
      <c r="G40" s="59">
        <v>202411</v>
      </c>
      <c r="H40" s="166" t="s">
        <v>149</v>
      </c>
      <c r="I40" s="54" t="s">
        <v>143</v>
      </c>
      <c r="J40" s="54" t="s">
        <v>26</v>
      </c>
      <c r="K40" s="54">
        <v>13999649540</v>
      </c>
      <c r="L40" s="54">
        <v>1620</v>
      </c>
      <c r="M40" s="54" t="s">
        <v>27</v>
      </c>
      <c r="N40" s="66"/>
      <c r="O40" s="46">
        <f t="shared" si="0"/>
        <v>43</v>
      </c>
      <c r="P40" s="46" t="e">
        <f>VLOOKUP(E40,[1]Sheet1!$C:$C,1,FALSE)</f>
        <v>#N/A</v>
      </c>
      <c r="Q40" s="46" t="e">
        <f>VLOOKUP(E40,[2]在校生花名册!$C:$C,1,FALSE)</f>
        <v>#N/A</v>
      </c>
      <c r="R40" s="46" t="s">
        <v>28</v>
      </c>
    </row>
    <row r="41" s="42" customFormat="1" ht="25" customHeight="1" spans="1:18">
      <c r="A41" s="54">
        <v>38</v>
      </c>
      <c r="B41" s="54" t="s">
        <v>150</v>
      </c>
      <c r="C41" s="54" t="s">
        <v>21</v>
      </c>
      <c r="D41" s="54" t="s">
        <v>22</v>
      </c>
      <c r="E41" s="166" t="s">
        <v>151</v>
      </c>
      <c r="F41" s="58">
        <v>45292</v>
      </c>
      <c r="G41" s="59">
        <v>202411</v>
      </c>
      <c r="H41" s="166" t="s">
        <v>152</v>
      </c>
      <c r="I41" s="54" t="s">
        <v>153</v>
      </c>
      <c r="J41" s="54" t="s">
        <v>26</v>
      </c>
      <c r="K41" s="54">
        <v>18097952471</v>
      </c>
      <c r="L41" s="54">
        <v>1620</v>
      </c>
      <c r="M41" s="54" t="s">
        <v>27</v>
      </c>
      <c r="N41" s="66"/>
      <c r="O41" s="46">
        <f t="shared" si="0"/>
        <v>44</v>
      </c>
      <c r="P41" s="46" t="e">
        <f>VLOOKUP(E41,[1]Sheet1!$C:$C,1,FALSE)</f>
        <v>#N/A</v>
      </c>
      <c r="Q41" s="46" t="e">
        <f>VLOOKUP(E41,[2]在校生花名册!$C:$C,1,FALSE)</f>
        <v>#N/A</v>
      </c>
      <c r="R41" s="46" t="s">
        <v>28</v>
      </c>
    </row>
    <row r="42" s="42" customFormat="1" ht="25" customHeight="1" spans="1:18">
      <c r="A42" s="54">
        <v>39</v>
      </c>
      <c r="B42" s="54" t="s">
        <v>154</v>
      </c>
      <c r="C42" s="54" t="s">
        <v>21</v>
      </c>
      <c r="D42" s="54" t="s">
        <v>22</v>
      </c>
      <c r="E42" s="54" t="s">
        <v>155</v>
      </c>
      <c r="F42" s="58">
        <v>45413</v>
      </c>
      <c r="G42" s="59">
        <v>202411</v>
      </c>
      <c r="H42" s="54" t="s">
        <v>156</v>
      </c>
      <c r="I42" s="54" t="s">
        <v>153</v>
      </c>
      <c r="J42" s="54" t="s">
        <v>26</v>
      </c>
      <c r="K42" s="54">
        <v>16699788286</v>
      </c>
      <c r="L42" s="54">
        <v>1620</v>
      </c>
      <c r="M42" s="54" t="s">
        <v>27</v>
      </c>
      <c r="N42" s="66"/>
      <c r="O42" s="46">
        <f t="shared" si="0"/>
        <v>51</v>
      </c>
      <c r="P42" s="46" t="e">
        <f>VLOOKUP(E42,[1]Sheet1!$C:$C,1,FALSE)</f>
        <v>#N/A</v>
      </c>
      <c r="Q42" s="46" t="e">
        <f>VLOOKUP(E42,[2]在校生花名册!$C:$C,1,FALSE)</f>
        <v>#N/A</v>
      </c>
      <c r="R42" s="46" t="s">
        <v>28</v>
      </c>
    </row>
    <row r="43" s="42" customFormat="1" ht="25" customHeight="1" spans="1:18">
      <c r="A43" s="54">
        <v>40</v>
      </c>
      <c r="B43" s="54" t="s">
        <v>157</v>
      </c>
      <c r="C43" s="54" t="s">
        <v>21</v>
      </c>
      <c r="D43" s="54" t="s">
        <v>22</v>
      </c>
      <c r="E43" s="54" t="s">
        <v>158</v>
      </c>
      <c r="F43" s="58">
        <v>45413</v>
      </c>
      <c r="G43" s="59">
        <v>202411</v>
      </c>
      <c r="H43" s="166" t="s">
        <v>159</v>
      </c>
      <c r="I43" s="54" t="s">
        <v>153</v>
      </c>
      <c r="J43" s="54" t="s">
        <v>26</v>
      </c>
      <c r="K43" s="54">
        <v>15569412853</v>
      </c>
      <c r="L43" s="54">
        <v>1620</v>
      </c>
      <c r="M43" s="54" t="s">
        <v>27</v>
      </c>
      <c r="N43" s="66"/>
      <c r="O43" s="46">
        <f t="shared" si="0"/>
        <v>34</v>
      </c>
      <c r="P43" s="46" t="e">
        <f>VLOOKUP(E43,[1]Sheet1!$C:$C,1,FALSE)</f>
        <v>#N/A</v>
      </c>
      <c r="Q43" s="46" t="e">
        <f>VLOOKUP(E43,[2]在校生花名册!$C:$C,1,FALSE)</f>
        <v>#N/A</v>
      </c>
      <c r="R43" s="46" t="s">
        <v>28</v>
      </c>
    </row>
    <row r="44" s="42" customFormat="1" ht="25" customHeight="1" spans="1:18">
      <c r="A44" s="54">
        <v>41</v>
      </c>
      <c r="B44" s="54" t="s">
        <v>160</v>
      </c>
      <c r="C44" s="54" t="s">
        <v>21</v>
      </c>
      <c r="D44" s="54" t="s">
        <v>22</v>
      </c>
      <c r="E44" s="54" t="s">
        <v>161</v>
      </c>
      <c r="F44" s="58">
        <v>45474</v>
      </c>
      <c r="G44" s="59">
        <v>202411</v>
      </c>
      <c r="H44" s="166" t="s">
        <v>162</v>
      </c>
      <c r="I44" s="54" t="s">
        <v>153</v>
      </c>
      <c r="J44" s="54" t="s">
        <v>26</v>
      </c>
      <c r="K44" s="54">
        <v>17599630392</v>
      </c>
      <c r="L44" s="54">
        <v>1620</v>
      </c>
      <c r="M44" s="54" t="s">
        <v>27</v>
      </c>
      <c r="N44" s="66"/>
      <c r="O44" s="46">
        <f t="shared" si="0"/>
        <v>39</v>
      </c>
      <c r="P44" s="46" t="e">
        <f>VLOOKUP(E44,[1]Sheet1!$C:$C,1,FALSE)</f>
        <v>#N/A</v>
      </c>
      <c r="Q44" s="46" t="e">
        <f>VLOOKUP(E44,[2]在校生花名册!$C:$C,1,FALSE)</f>
        <v>#N/A</v>
      </c>
      <c r="R44" s="46" t="s">
        <v>28</v>
      </c>
    </row>
    <row r="45" s="42" customFormat="1" ht="25" customHeight="1" spans="1:18">
      <c r="A45" s="54">
        <v>42</v>
      </c>
      <c r="B45" s="54" t="s">
        <v>163</v>
      </c>
      <c r="C45" s="54" t="s">
        <v>21</v>
      </c>
      <c r="D45" s="54" t="s">
        <v>22</v>
      </c>
      <c r="E45" s="54" t="s">
        <v>164</v>
      </c>
      <c r="F45" s="58">
        <v>45474</v>
      </c>
      <c r="G45" s="59">
        <v>202411</v>
      </c>
      <c r="H45" s="166" t="s">
        <v>165</v>
      </c>
      <c r="I45" s="54" t="s">
        <v>166</v>
      </c>
      <c r="J45" s="54" t="s">
        <v>26</v>
      </c>
      <c r="K45" s="54">
        <v>13279818273</v>
      </c>
      <c r="L45" s="54">
        <v>1620</v>
      </c>
      <c r="M45" s="54" t="s">
        <v>27</v>
      </c>
      <c r="N45" s="66"/>
      <c r="O45" s="46">
        <f t="shared" si="0"/>
        <v>46</v>
      </c>
      <c r="P45" s="46" t="e">
        <f>VLOOKUP(E45,[1]Sheet1!$C:$C,1,FALSE)</f>
        <v>#N/A</v>
      </c>
      <c r="Q45" s="46" t="e">
        <f>VLOOKUP(E45,[2]在校生花名册!$C:$C,1,FALSE)</f>
        <v>#N/A</v>
      </c>
      <c r="R45" s="46" t="s">
        <v>28</v>
      </c>
    </row>
    <row r="46" s="42" customFormat="1" ht="25" customHeight="1" spans="1:18">
      <c r="A46" s="54">
        <v>43</v>
      </c>
      <c r="B46" s="54" t="s">
        <v>167</v>
      </c>
      <c r="C46" s="54" t="s">
        <v>21</v>
      </c>
      <c r="D46" s="54" t="s">
        <v>22</v>
      </c>
      <c r="E46" s="54" t="s">
        <v>168</v>
      </c>
      <c r="F46" s="58">
        <v>45444</v>
      </c>
      <c r="G46" s="59">
        <v>202411</v>
      </c>
      <c r="H46" s="166" t="s">
        <v>169</v>
      </c>
      <c r="I46" s="54" t="s">
        <v>55</v>
      </c>
      <c r="J46" s="54" t="s">
        <v>26</v>
      </c>
      <c r="K46" s="54">
        <v>17699988230</v>
      </c>
      <c r="L46" s="54">
        <v>1620</v>
      </c>
      <c r="M46" s="54" t="s">
        <v>27</v>
      </c>
      <c r="N46" s="66"/>
      <c r="O46" s="46">
        <f t="shared" si="0"/>
        <v>39</v>
      </c>
      <c r="P46" s="46" t="e">
        <f>VLOOKUP(E46,[1]Sheet1!$C:$C,1,FALSE)</f>
        <v>#N/A</v>
      </c>
      <c r="Q46" s="46" t="e">
        <f>VLOOKUP(E46,[2]在校生花名册!$C:$C,1,FALSE)</f>
        <v>#N/A</v>
      </c>
      <c r="R46" s="46" t="s">
        <v>28</v>
      </c>
    </row>
    <row r="47" s="42" customFormat="1" ht="25" customHeight="1" spans="1:18">
      <c r="A47" s="54">
        <v>44</v>
      </c>
      <c r="B47" s="54" t="s">
        <v>170</v>
      </c>
      <c r="C47" s="54" t="s">
        <v>21</v>
      </c>
      <c r="D47" s="54" t="s">
        <v>22</v>
      </c>
      <c r="E47" s="166" t="s">
        <v>171</v>
      </c>
      <c r="F47" s="58">
        <v>45292</v>
      </c>
      <c r="G47" s="59">
        <v>202411</v>
      </c>
      <c r="H47" s="166" t="s">
        <v>172</v>
      </c>
      <c r="I47" s="54" t="s">
        <v>166</v>
      </c>
      <c r="J47" s="54" t="s">
        <v>26</v>
      </c>
      <c r="K47" s="54">
        <v>19190049619</v>
      </c>
      <c r="L47" s="54">
        <v>1620</v>
      </c>
      <c r="M47" s="54" t="s">
        <v>27</v>
      </c>
      <c r="N47" s="66"/>
      <c r="O47" s="46">
        <f t="shared" si="0"/>
        <v>42</v>
      </c>
      <c r="P47" s="46" t="e">
        <f>VLOOKUP(E47,[1]Sheet1!$C:$C,1,FALSE)</f>
        <v>#N/A</v>
      </c>
      <c r="Q47" s="46" t="e">
        <f>VLOOKUP(E47,[2]在校生花名册!$C:$C,1,FALSE)</f>
        <v>#N/A</v>
      </c>
      <c r="R47" s="46" t="s">
        <v>28</v>
      </c>
    </row>
    <row r="48" s="42" customFormat="1" ht="25" customHeight="1" spans="1:18">
      <c r="A48" s="54">
        <v>45</v>
      </c>
      <c r="B48" s="54" t="s">
        <v>173</v>
      </c>
      <c r="C48" s="54" t="s">
        <v>21</v>
      </c>
      <c r="D48" s="54" t="s">
        <v>22</v>
      </c>
      <c r="E48" s="54" t="s">
        <v>174</v>
      </c>
      <c r="F48" s="58">
        <v>45323</v>
      </c>
      <c r="G48" s="59">
        <v>202411</v>
      </c>
      <c r="H48" s="54" t="s">
        <v>175</v>
      </c>
      <c r="I48" s="54" t="s">
        <v>55</v>
      </c>
      <c r="J48" s="54" t="s">
        <v>26</v>
      </c>
      <c r="K48" s="54">
        <v>19690155257</v>
      </c>
      <c r="L48" s="54">
        <v>1620</v>
      </c>
      <c r="M48" s="54" t="s">
        <v>27</v>
      </c>
      <c r="N48" s="66"/>
      <c r="O48" s="46">
        <f t="shared" si="0"/>
        <v>38</v>
      </c>
      <c r="P48" s="46" t="e">
        <f>VLOOKUP(E48,[1]Sheet1!$C:$C,1,FALSE)</f>
        <v>#N/A</v>
      </c>
      <c r="Q48" s="46" t="e">
        <f>VLOOKUP(E48,[2]在校生花名册!$C:$C,1,FALSE)</f>
        <v>#N/A</v>
      </c>
      <c r="R48" s="46" t="s">
        <v>28</v>
      </c>
    </row>
    <row r="49" s="42" customFormat="1" ht="25" customHeight="1" spans="1:18">
      <c r="A49" s="54">
        <v>46</v>
      </c>
      <c r="B49" s="54" t="s">
        <v>176</v>
      </c>
      <c r="C49" s="54" t="s">
        <v>21</v>
      </c>
      <c r="D49" s="54" t="s">
        <v>22</v>
      </c>
      <c r="E49" s="54" t="s">
        <v>177</v>
      </c>
      <c r="F49" s="58">
        <v>45413</v>
      </c>
      <c r="G49" s="59">
        <v>202411</v>
      </c>
      <c r="H49" s="166" t="s">
        <v>178</v>
      </c>
      <c r="I49" s="54" t="s">
        <v>65</v>
      </c>
      <c r="J49" s="54" t="s">
        <v>26</v>
      </c>
      <c r="K49" s="54">
        <v>18097934404</v>
      </c>
      <c r="L49" s="54">
        <v>1620</v>
      </c>
      <c r="M49" s="54" t="s">
        <v>27</v>
      </c>
      <c r="N49" s="66"/>
      <c r="O49" s="46">
        <f t="shared" si="0"/>
        <v>53</v>
      </c>
      <c r="P49" s="46" t="e">
        <f>VLOOKUP(E49,[1]Sheet1!$C:$C,1,FALSE)</f>
        <v>#N/A</v>
      </c>
      <c r="Q49" s="46" t="e">
        <f>VLOOKUP(E49,[2]在校生花名册!$C:$C,1,FALSE)</f>
        <v>#N/A</v>
      </c>
      <c r="R49" s="46" t="s">
        <v>28</v>
      </c>
    </row>
    <row r="50" s="42" customFormat="1" ht="25" customHeight="1" spans="1:18">
      <c r="A50" s="54">
        <v>47</v>
      </c>
      <c r="B50" s="54" t="s">
        <v>179</v>
      </c>
      <c r="C50" s="54" t="s">
        <v>21</v>
      </c>
      <c r="D50" s="54" t="s">
        <v>22</v>
      </c>
      <c r="E50" s="166" t="s">
        <v>180</v>
      </c>
      <c r="F50" s="58">
        <v>45323</v>
      </c>
      <c r="G50" s="59">
        <v>202411</v>
      </c>
      <c r="H50" s="166" t="s">
        <v>181</v>
      </c>
      <c r="I50" s="54" t="s">
        <v>38</v>
      </c>
      <c r="J50" s="54" t="s">
        <v>26</v>
      </c>
      <c r="K50" s="54">
        <v>15569562378</v>
      </c>
      <c r="L50" s="54">
        <v>1620</v>
      </c>
      <c r="M50" s="54" t="s">
        <v>27</v>
      </c>
      <c r="N50" s="66"/>
      <c r="O50" s="46">
        <f t="shared" si="0"/>
        <v>51</v>
      </c>
      <c r="P50" s="46" t="e">
        <f>VLOOKUP(E50,[1]Sheet1!$C:$C,1,FALSE)</f>
        <v>#N/A</v>
      </c>
      <c r="Q50" s="46" t="e">
        <f>VLOOKUP(E50,[2]在校生花名册!$C:$C,1,FALSE)</f>
        <v>#N/A</v>
      </c>
      <c r="R50" s="46" t="s">
        <v>28</v>
      </c>
    </row>
    <row r="51" s="42" customFormat="1" ht="25" customHeight="1" spans="1:18">
      <c r="A51" s="54">
        <v>48</v>
      </c>
      <c r="B51" s="54" t="s">
        <v>182</v>
      </c>
      <c r="C51" s="54" t="s">
        <v>21</v>
      </c>
      <c r="D51" s="54" t="s">
        <v>22</v>
      </c>
      <c r="E51" s="166" t="s">
        <v>183</v>
      </c>
      <c r="F51" s="58">
        <v>45292</v>
      </c>
      <c r="G51" s="59">
        <v>202411</v>
      </c>
      <c r="H51" s="166" t="s">
        <v>184</v>
      </c>
      <c r="I51" s="54" t="s">
        <v>38</v>
      </c>
      <c r="J51" s="54" t="s">
        <v>26</v>
      </c>
      <c r="K51" s="54">
        <v>15599881404</v>
      </c>
      <c r="L51" s="54">
        <v>1620</v>
      </c>
      <c r="M51" s="54" t="s">
        <v>27</v>
      </c>
      <c r="N51" s="66"/>
      <c r="O51" s="46">
        <f t="shared" si="0"/>
        <v>45</v>
      </c>
      <c r="P51" s="46" t="e">
        <f>VLOOKUP(E51,[1]Sheet1!$C:$C,1,FALSE)</f>
        <v>#N/A</v>
      </c>
      <c r="Q51" s="46" t="e">
        <f>VLOOKUP(E51,[2]在校生花名册!$C:$C,1,FALSE)</f>
        <v>#N/A</v>
      </c>
      <c r="R51" s="46" t="s">
        <v>28</v>
      </c>
    </row>
    <row r="52" s="42" customFormat="1" ht="25" customHeight="1" spans="1:18">
      <c r="A52" s="54">
        <v>49</v>
      </c>
      <c r="B52" s="54" t="s">
        <v>185</v>
      </c>
      <c r="C52" s="54" t="s">
        <v>21</v>
      </c>
      <c r="D52" s="54" t="s">
        <v>22</v>
      </c>
      <c r="E52" s="166" t="s">
        <v>186</v>
      </c>
      <c r="F52" s="58">
        <v>45292</v>
      </c>
      <c r="G52" s="59">
        <v>202411</v>
      </c>
      <c r="H52" s="166" t="s">
        <v>187</v>
      </c>
      <c r="I52" s="54" t="s">
        <v>38</v>
      </c>
      <c r="J52" s="54" t="s">
        <v>26</v>
      </c>
      <c r="K52" s="54">
        <v>17690085868</v>
      </c>
      <c r="L52" s="54">
        <v>1620</v>
      </c>
      <c r="M52" s="54" t="s">
        <v>27</v>
      </c>
      <c r="N52" s="66"/>
      <c r="O52" s="46">
        <f t="shared" si="0"/>
        <v>39</v>
      </c>
      <c r="P52" s="46" t="e">
        <f>VLOOKUP(E52,[1]Sheet1!$C:$C,1,FALSE)</f>
        <v>#N/A</v>
      </c>
      <c r="Q52" s="46" t="e">
        <f>VLOOKUP(E52,[2]在校生花名册!$C:$C,1,FALSE)</f>
        <v>#N/A</v>
      </c>
      <c r="R52" s="46" t="s">
        <v>28</v>
      </c>
    </row>
    <row r="53" s="42" customFormat="1" ht="25" customHeight="1" spans="1:18">
      <c r="A53" s="54">
        <v>50</v>
      </c>
      <c r="B53" s="54" t="s">
        <v>188</v>
      </c>
      <c r="C53" s="54" t="s">
        <v>21</v>
      </c>
      <c r="D53" s="54" t="s">
        <v>22</v>
      </c>
      <c r="E53" s="166" t="s">
        <v>189</v>
      </c>
      <c r="F53" s="58">
        <v>45292</v>
      </c>
      <c r="G53" s="59">
        <v>202411</v>
      </c>
      <c r="H53" s="166" t="s">
        <v>190</v>
      </c>
      <c r="I53" s="54" t="s">
        <v>143</v>
      </c>
      <c r="J53" s="54" t="s">
        <v>26</v>
      </c>
      <c r="K53" s="54">
        <v>15001553359</v>
      </c>
      <c r="L53" s="54">
        <v>1620</v>
      </c>
      <c r="M53" s="54" t="s">
        <v>27</v>
      </c>
      <c r="N53" s="66"/>
      <c r="O53" s="46">
        <f t="shared" si="0"/>
        <v>51</v>
      </c>
      <c r="P53" s="46" t="e">
        <f>VLOOKUP(E53,[1]Sheet1!$C:$C,1,FALSE)</f>
        <v>#N/A</v>
      </c>
      <c r="Q53" s="46" t="e">
        <f>VLOOKUP(E53,[2]在校生花名册!$C:$C,1,FALSE)</f>
        <v>#N/A</v>
      </c>
      <c r="R53" s="46" t="s">
        <v>28</v>
      </c>
    </row>
    <row r="54" s="42" customFormat="1" ht="25" customHeight="1" spans="1:18">
      <c r="A54" s="54">
        <v>51</v>
      </c>
      <c r="B54" s="57" t="s">
        <v>191</v>
      </c>
      <c r="C54" s="57" t="s">
        <v>21</v>
      </c>
      <c r="D54" s="57" t="s">
        <v>22</v>
      </c>
      <c r="E54" s="165" t="s">
        <v>192</v>
      </c>
      <c r="F54" s="168" t="s">
        <v>193</v>
      </c>
      <c r="G54" s="59">
        <v>202411</v>
      </c>
      <c r="H54" s="164" t="s">
        <v>194</v>
      </c>
      <c r="I54" s="57" t="s">
        <v>195</v>
      </c>
      <c r="J54" s="54" t="s">
        <v>26</v>
      </c>
      <c r="K54" s="57">
        <v>18197684640</v>
      </c>
      <c r="L54" s="54">
        <v>1620</v>
      </c>
      <c r="M54" s="54" t="s">
        <v>196</v>
      </c>
      <c r="N54" s="66"/>
      <c r="O54" s="46">
        <f t="shared" si="0"/>
        <v>43</v>
      </c>
      <c r="P54" s="46" t="e">
        <f>VLOOKUP(E54,[1]Sheet1!$C:$C,1,FALSE)</f>
        <v>#N/A</v>
      </c>
      <c r="Q54" s="46" t="e">
        <f>VLOOKUP(E54,[2]在校生花名册!$C:$C,1,FALSE)</f>
        <v>#N/A</v>
      </c>
      <c r="R54" s="46" t="s">
        <v>28</v>
      </c>
    </row>
    <row r="55" s="42" customFormat="1" ht="25" customHeight="1" spans="1:18">
      <c r="A55" s="54">
        <v>52</v>
      </c>
      <c r="B55" s="57" t="s">
        <v>197</v>
      </c>
      <c r="C55" s="57" t="s">
        <v>21</v>
      </c>
      <c r="D55" s="57" t="s">
        <v>22</v>
      </c>
      <c r="E55" s="165" t="s">
        <v>198</v>
      </c>
      <c r="F55" s="168" t="s">
        <v>193</v>
      </c>
      <c r="G55" s="59">
        <v>202411</v>
      </c>
      <c r="H55" s="164" t="s">
        <v>199</v>
      </c>
      <c r="I55" s="57" t="s">
        <v>195</v>
      </c>
      <c r="J55" s="54" t="s">
        <v>26</v>
      </c>
      <c r="K55" s="57">
        <v>15276059198</v>
      </c>
      <c r="L55" s="54">
        <v>1620</v>
      </c>
      <c r="M55" s="54" t="s">
        <v>196</v>
      </c>
      <c r="N55" s="66"/>
      <c r="O55" s="46">
        <f t="shared" si="0"/>
        <v>42</v>
      </c>
      <c r="P55" s="46" t="e">
        <f>VLOOKUP(E55,[1]Sheet1!$C:$C,1,FALSE)</f>
        <v>#N/A</v>
      </c>
      <c r="Q55" s="46" t="e">
        <f>VLOOKUP(E55,[2]在校生花名册!$C:$C,1,FALSE)</f>
        <v>#N/A</v>
      </c>
      <c r="R55" s="46" t="s">
        <v>28</v>
      </c>
    </row>
    <row r="56" s="42" customFormat="1" ht="25" customHeight="1" spans="1:18">
      <c r="A56" s="54">
        <v>53</v>
      </c>
      <c r="B56" s="57" t="s">
        <v>200</v>
      </c>
      <c r="C56" s="57" t="s">
        <v>21</v>
      </c>
      <c r="D56" s="57" t="s">
        <v>22</v>
      </c>
      <c r="E56" s="165" t="s">
        <v>201</v>
      </c>
      <c r="F56" s="168" t="s">
        <v>202</v>
      </c>
      <c r="G56" s="59">
        <v>202411</v>
      </c>
      <c r="H56" s="164" t="s">
        <v>203</v>
      </c>
      <c r="I56" s="57" t="s">
        <v>204</v>
      </c>
      <c r="J56" s="54" t="s">
        <v>26</v>
      </c>
      <c r="K56" s="57">
        <v>15569430667</v>
      </c>
      <c r="L56" s="54">
        <v>1620</v>
      </c>
      <c r="M56" s="54" t="s">
        <v>196</v>
      </c>
      <c r="N56" s="66"/>
      <c r="O56" s="46">
        <f t="shared" si="0"/>
        <v>41</v>
      </c>
      <c r="P56" s="46" t="e">
        <f>VLOOKUP(E56,[1]Sheet1!$C:$C,1,FALSE)</f>
        <v>#N/A</v>
      </c>
      <c r="Q56" s="46" t="e">
        <f>VLOOKUP(E56,[2]在校生花名册!$C:$C,1,FALSE)</f>
        <v>#N/A</v>
      </c>
      <c r="R56" s="46" t="s">
        <v>28</v>
      </c>
    </row>
    <row r="57" s="42" customFormat="1" ht="25" customHeight="1" spans="1:18">
      <c r="A57" s="54">
        <v>54</v>
      </c>
      <c r="B57" s="57" t="s">
        <v>205</v>
      </c>
      <c r="C57" s="57" t="s">
        <v>21</v>
      </c>
      <c r="D57" s="57" t="s">
        <v>22</v>
      </c>
      <c r="E57" s="165" t="s">
        <v>206</v>
      </c>
      <c r="F57" s="168" t="s">
        <v>202</v>
      </c>
      <c r="G57" s="59">
        <v>202411</v>
      </c>
      <c r="H57" s="164" t="s">
        <v>207</v>
      </c>
      <c r="I57" s="57" t="s">
        <v>204</v>
      </c>
      <c r="J57" s="54" t="s">
        <v>26</v>
      </c>
      <c r="K57" s="57">
        <v>16699159433</v>
      </c>
      <c r="L57" s="54">
        <v>1620</v>
      </c>
      <c r="M57" s="54" t="s">
        <v>196</v>
      </c>
      <c r="N57" s="66"/>
      <c r="O57" s="46">
        <f t="shared" si="0"/>
        <v>47</v>
      </c>
      <c r="P57" s="46" t="e">
        <f>VLOOKUP(E57,[1]Sheet1!$C:$C,1,FALSE)</f>
        <v>#N/A</v>
      </c>
      <c r="Q57" s="46" t="e">
        <f>VLOOKUP(E57,[2]在校生花名册!$C:$C,1,FALSE)</f>
        <v>#N/A</v>
      </c>
      <c r="R57" s="46" t="s">
        <v>28</v>
      </c>
    </row>
    <row r="58" s="42" customFormat="1" ht="25" customHeight="1" spans="1:18">
      <c r="A58" s="54">
        <v>55</v>
      </c>
      <c r="B58" s="57" t="s">
        <v>208</v>
      </c>
      <c r="C58" s="57" t="s">
        <v>21</v>
      </c>
      <c r="D58" s="57" t="s">
        <v>22</v>
      </c>
      <c r="E58" s="165" t="s">
        <v>209</v>
      </c>
      <c r="F58" s="168" t="s">
        <v>202</v>
      </c>
      <c r="G58" s="59">
        <v>202411</v>
      </c>
      <c r="H58" s="164" t="s">
        <v>210</v>
      </c>
      <c r="I58" s="57" t="s">
        <v>211</v>
      </c>
      <c r="J58" s="54" t="s">
        <v>26</v>
      </c>
      <c r="K58" s="57">
        <v>16690089972</v>
      </c>
      <c r="L58" s="54">
        <v>1620</v>
      </c>
      <c r="M58" s="54" t="s">
        <v>196</v>
      </c>
      <c r="N58" s="66"/>
      <c r="O58" s="46">
        <f t="shared" si="0"/>
        <v>39</v>
      </c>
      <c r="P58" s="46" t="e">
        <f>VLOOKUP(E58,[1]Sheet1!$C:$C,1,FALSE)</f>
        <v>#N/A</v>
      </c>
      <c r="Q58" s="46" t="e">
        <f>VLOOKUP(E58,[2]在校生花名册!$C:$C,1,FALSE)</f>
        <v>#N/A</v>
      </c>
      <c r="R58" s="46" t="s">
        <v>28</v>
      </c>
    </row>
    <row r="59" s="42" customFormat="1" ht="25" customHeight="1" spans="1:18">
      <c r="A59" s="54">
        <v>56</v>
      </c>
      <c r="B59" s="57" t="s">
        <v>212</v>
      </c>
      <c r="C59" s="57" t="s">
        <v>21</v>
      </c>
      <c r="D59" s="57" t="s">
        <v>22</v>
      </c>
      <c r="E59" s="57" t="s">
        <v>213</v>
      </c>
      <c r="F59" s="168" t="s">
        <v>202</v>
      </c>
      <c r="G59" s="59">
        <v>202411</v>
      </c>
      <c r="H59" s="164" t="s">
        <v>214</v>
      </c>
      <c r="I59" s="57" t="s">
        <v>211</v>
      </c>
      <c r="J59" s="54" t="s">
        <v>26</v>
      </c>
      <c r="K59" s="57">
        <v>17799549377</v>
      </c>
      <c r="L59" s="54">
        <v>1620</v>
      </c>
      <c r="M59" s="54" t="s">
        <v>196</v>
      </c>
      <c r="N59" s="66"/>
      <c r="O59" s="46">
        <f t="shared" si="0"/>
        <v>34</v>
      </c>
      <c r="P59" s="46" t="e">
        <f>VLOOKUP(E59,[1]Sheet1!$C:$C,1,FALSE)</f>
        <v>#N/A</v>
      </c>
      <c r="Q59" s="46" t="e">
        <f>VLOOKUP(E59,[2]在校生花名册!$C:$C,1,FALSE)</f>
        <v>#N/A</v>
      </c>
      <c r="R59" s="46" t="s">
        <v>28</v>
      </c>
    </row>
    <row r="60" s="42" customFormat="1" ht="25" customHeight="1" spans="1:18">
      <c r="A60" s="54">
        <v>57</v>
      </c>
      <c r="B60" s="57" t="s">
        <v>215</v>
      </c>
      <c r="C60" s="57" t="s">
        <v>21</v>
      </c>
      <c r="D60" s="57" t="s">
        <v>22</v>
      </c>
      <c r="E60" s="165" t="s">
        <v>216</v>
      </c>
      <c r="F60" s="168" t="s">
        <v>202</v>
      </c>
      <c r="G60" s="59">
        <v>202411</v>
      </c>
      <c r="H60" s="164" t="s">
        <v>217</v>
      </c>
      <c r="I60" s="57" t="s">
        <v>218</v>
      </c>
      <c r="J60" s="54" t="s">
        <v>26</v>
      </c>
      <c r="K60" s="57">
        <v>16699739827</v>
      </c>
      <c r="L60" s="54">
        <v>1620</v>
      </c>
      <c r="M60" s="54" t="s">
        <v>196</v>
      </c>
      <c r="N60" s="66"/>
      <c r="O60" s="46">
        <f t="shared" si="0"/>
        <v>51</v>
      </c>
      <c r="P60" s="46" t="e">
        <f>VLOOKUP(E60,[1]Sheet1!$C:$C,1,FALSE)</f>
        <v>#N/A</v>
      </c>
      <c r="Q60" s="46" t="e">
        <f>VLOOKUP(E60,[2]在校生花名册!$C:$C,1,FALSE)</f>
        <v>#N/A</v>
      </c>
      <c r="R60" s="46" t="s">
        <v>28</v>
      </c>
    </row>
    <row r="61" ht="25" customHeight="1" spans="1:18">
      <c r="A61" s="54">
        <v>58</v>
      </c>
      <c r="B61" s="57" t="s">
        <v>219</v>
      </c>
      <c r="C61" s="57" t="s">
        <v>21</v>
      </c>
      <c r="D61" s="57" t="s">
        <v>22</v>
      </c>
      <c r="E61" s="165" t="s">
        <v>220</v>
      </c>
      <c r="F61" s="168" t="s">
        <v>202</v>
      </c>
      <c r="G61" s="59">
        <v>202411</v>
      </c>
      <c r="H61" s="164" t="s">
        <v>221</v>
      </c>
      <c r="I61" s="57" t="s">
        <v>218</v>
      </c>
      <c r="J61" s="54" t="s">
        <v>26</v>
      </c>
      <c r="K61" s="57">
        <v>17690007045</v>
      </c>
      <c r="L61" s="54">
        <v>1620</v>
      </c>
      <c r="M61" s="54" t="s">
        <v>196</v>
      </c>
      <c r="N61" s="66"/>
      <c r="O61" s="46">
        <f t="shared" si="0"/>
        <v>34</v>
      </c>
      <c r="P61" s="46" t="e">
        <f>VLOOKUP(E61,[1]Sheet1!$C:$C,1,FALSE)</f>
        <v>#N/A</v>
      </c>
      <c r="Q61" s="46" t="e">
        <f>VLOOKUP(E61,[2]在校生花名册!$C:$C,1,FALSE)</f>
        <v>#N/A</v>
      </c>
      <c r="R61" s="46" t="s">
        <v>28</v>
      </c>
    </row>
    <row r="62" ht="25" customHeight="1" spans="1:18">
      <c r="A62" s="54">
        <v>59</v>
      </c>
      <c r="B62" s="57" t="s">
        <v>222</v>
      </c>
      <c r="C62" s="57" t="s">
        <v>21</v>
      </c>
      <c r="D62" s="57" t="s">
        <v>22</v>
      </c>
      <c r="E62" s="165" t="s">
        <v>223</v>
      </c>
      <c r="F62" s="168" t="s">
        <v>224</v>
      </c>
      <c r="G62" s="59">
        <v>202411</v>
      </c>
      <c r="H62" s="164" t="s">
        <v>225</v>
      </c>
      <c r="I62" s="57" t="s">
        <v>218</v>
      </c>
      <c r="J62" s="54" t="s">
        <v>26</v>
      </c>
      <c r="K62" s="57">
        <v>18997643006</v>
      </c>
      <c r="L62" s="54">
        <v>1620</v>
      </c>
      <c r="M62" s="54" t="s">
        <v>196</v>
      </c>
      <c r="N62" s="66"/>
      <c r="O62" s="46">
        <f t="shared" si="0"/>
        <v>50</v>
      </c>
      <c r="P62" s="46" t="e">
        <f>VLOOKUP(E62,[1]Sheet1!$C:$C,1,FALSE)</f>
        <v>#N/A</v>
      </c>
      <c r="Q62" s="46" t="e">
        <f>VLOOKUP(E62,[2]在校生花名册!$C:$C,1,FALSE)</f>
        <v>#N/A</v>
      </c>
      <c r="R62" s="46" t="s">
        <v>28</v>
      </c>
    </row>
    <row r="63" ht="25" customHeight="1" spans="1:18">
      <c r="A63" s="54">
        <v>60</v>
      </c>
      <c r="B63" s="57" t="s">
        <v>226</v>
      </c>
      <c r="C63" s="57" t="s">
        <v>21</v>
      </c>
      <c r="D63" s="57" t="s">
        <v>22</v>
      </c>
      <c r="E63" s="165" t="s">
        <v>227</v>
      </c>
      <c r="F63" s="168" t="s">
        <v>224</v>
      </c>
      <c r="G63" s="59">
        <v>202411</v>
      </c>
      <c r="H63" s="164" t="s">
        <v>228</v>
      </c>
      <c r="I63" s="57" t="s">
        <v>218</v>
      </c>
      <c r="J63" s="54" t="s">
        <v>26</v>
      </c>
      <c r="K63" s="57">
        <v>19399436225</v>
      </c>
      <c r="L63" s="54">
        <v>1620</v>
      </c>
      <c r="M63" s="54" t="s">
        <v>196</v>
      </c>
      <c r="N63" s="66"/>
      <c r="O63" s="46">
        <f t="shared" si="0"/>
        <v>43</v>
      </c>
      <c r="P63" s="46" t="e">
        <f>VLOOKUP(E63,[1]Sheet1!$C:$C,1,FALSE)</f>
        <v>#N/A</v>
      </c>
      <c r="Q63" s="46" t="e">
        <f>VLOOKUP(E63,[2]在校生花名册!$C:$C,1,FALSE)</f>
        <v>#N/A</v>
      </c>
      <c r="R63" s="46" t="s">
        <v>28</v>
      </c>
    </row>
    <row r="64" ht="25" customHeight="1" spans="1:18">
      <c r="A64" s="54">
        <v>61</v>
      </c>
      <c r="B64" s="57" t="s">
        <v>229</v>
      </c>
      <c r="C64" s="57" t="s">
        <v>21</v>
      </c>
      <c r="D64" s="57" t="s">
        <v>22</v>
      </c>
      <c r="E64" s="165" t="s">
        <v>230</v>
      </c>
      <c r="F64" s="168" t="s">
        <v>231</v>
      </c>
      <c r="G64" s="59">
        <v>202411</v>
      </c>
      <c r="H64" s="164" t="s">
        <v>232</v>
      </c>
      <c r="I64" s="57" t="s">
        <v>233</v>
      </c>
      <c r="J64" s="54" t="s">
        <v>26</v>
      </c>
      <c r="K64" s="57">
        <v>15026303447</v>
      </c>
      <c r="L64" s="54">
        <v>1620</v>
      </c>
      <c r="M64" s="54" t="s">
        <v>196</v>
      </c>
      <c r="N64" s="66"/>
      <c r="O64" s="46">
        <f t="shared" si="0"/>
        <v>40</v>
      </c>
      <c r="P64" s="46" t="e">
        <f>VLOOKUP(E64,[1]Sheet1!$C:$C,1,FALSE)</f>
        <v>#N/A</v>
      </c>
      <c r="Q64" s="46" t="e">
        <f>VLOOKUP(E64,[2]在校生花名册!$C:$C,1,FALSE)</f>
        <v>#N/A</v>
      </c>
      <c r="R64" s="46" t="s">
        <v>28</v>
      </c>
    </row>
    <row r="65" ht="25" customHeight="1" spans="1:18">
      <c r="A65" s="54">
        <v>62</v>
      </c>
      <c r="B65" s="57" t="s">
        <v>234</v>
      </c>
      <c r="C65" s="57" t="s">
        <v>21</v>
      </c>
      <c r="D65" s="57" t="s">
        <v>22</v>
      </c>
      <c r="E65" s="165" t="s">
        <v>235</v>
      </c>
      <c r="F65" s="168" t="s">
        <v>231</v>
      </c>
      <c r="G65" s="59">
        <v>202411</v>
      </c>
      <c r="H65" s="164" t="s">
        <v>236</v>
      </c>
      <c r="I65" s="57" t="s">
        <v>233</v>
      </c>
      <c r="J65" s="54" t="s">
        <v>26</v>
      </c>
      <c r="K65" s="57">
        <v>15999324966</v>
      </c>
      <c r="L65" s="54">
        <v>1620</v>
      </c>
      <c r="M65" s="54" t="s">
        <v>196</v>
      </c>
      <c r="N65" s="66"/>
      <c r="O65" s="46">
        <f t="shared" si="0"/>
        <v>33</v>
      </c>
      <c r="P65" s="46" t="e">
        <f>VLOOKUP(E65,[1]Sheet1!$C:$C,1,FALSE)</f>
        <v>#N/A</v>
      </c>
      <c r="Q65" s="46" t="e">
        <f>VLOOKUP(E65,[2]在校生花名册!$C:$C,1,FALSE)</f>
        <v>#N/A</v>
      </c>
      <c r="R65" s="46" t="s">
        <v>28</v>
      </c>
    </row>
    <row r="66" ht="25" customHeight="1" spans="1:18">
      <c r="A66" s="54">
        <v>63</v>
      </c>
      <c r="B66" s="57" t="s">
        <v>237</v>
      </c>
      <c r="C66" s="57" t="s">
        <v>21</v>
      </c>
      <c r="D66" s="57" t="s">
        <v>22</v>
      </c>
      <c r="E66" s="165" t="s">
        <v>238</v>
      </c>
      <c r="F66" s="168" t="s">
        <v>202</v>
      </c>
      <c r="G66" s="59">
        <v>202411</v>
      </c>
      <c r="H66" s="164" t="s">
        <v>239</v>
      </c>
      <c r="I66" s="57" t="s">
        <v>233</v>
      </c>
      <c r="J66" s="54" t="s">
        <v>26</v>
      </c>
      <c r="K66" s="57">
        <v>15199320219</v>
      </c>
      <c r="L66" s="54">
        <v>1620</v>
      </c>
      <c r="M66" s="54" t="s">
        <v>196</v>
      </c>
      <c r="N66" s="66"/>
      <c r="O66" s="46">
        <f t="shared" si="0"/>
        <v>43</v>
      </c>
      <c r="P66" s="46" t="e">
        <f>VLOOKUP(E66,[1]Sheet1!$C:$C,1,FALSE)</f>
        <v>#N/A</v>
      </c>
      <c r="Q66" s="46" t="e">
        <f>VLOOKUP(E66,[2]在校生花名册!$C:$C,1,FALSE)</f>
        <v>#N/A</v>
      </c>
      <c r="R66" s="46" t="s">
        <v>28</v>
      </c>
    </row>
    <row r="67" ht="25" customHeight="1" spans="1:18">
      <c r="A67" s="54">
        <v>64</v>
      </c>
      <c r="B67" s="57" t="s">
        <v>240</v>
      </c>
      <c r="C67" s="57" t="s">
        <v>21</v>
      </c>
      <c r="D67" s="57" t="s">
        <v>22</v>
      </c>
      <c r="E67" s="165" t="s">
        <v>241</v>
      </c>
      <c r="F67" s="168" t="s">
        <v>224</v>
      </c>
      <c r="G67" s="59">
        <v>202411</v>
      </c>
      <c r="H67" s="164" t="s">
        <v>242</v>
      </c>
      <c r="I67" s="57" t="s">
        <v>233</v>
      </c>
      <c r="J67" s="54" t="s">
        <v>26</v>
      </c>
      <c r="K67" s="57">
        <v>16699925961</v>
      </c>
      <c r="L67" s="54">
        <v>1620</v>
      </c>
      <c r="M67" s="54" t="s">
        <v>196</v>
      </c>
      <c r="N67" s="66"/>
      <c r="O67" s="46">
        <f t="shared" si="0"/>
        <v>42</v>
      </c>
      <c r="P67" s="46" t="e">
        <f>VLOOKUP(E67,[1]Sheet1!$C:$C,1,FALSE)</f>
        <v>#N/A</v>
      </c>
      <c r="Q67" s="46" t="e">
        <f>VLOOKUP(E67,[2]在校生花名册!$C:$C,1,FALSE)</f>
        <v>#N/A</v>
      </c>
      <c r="R67" s="46" t="s">
        <v>28</v>
      </c>
    </row>
    <row r="68" ht="25" customHeight="1" spans="1:18">
      <c r="A68" s="54">
        <v>65</v>
      </c>
      <c r="B68" s="57" t="s">
        <v>243</v>
      </c>
      <c r="C68" s="57" t="s">
        <v>67</v>
      </c>
      <c r="D68" s="57" t="s">
        <v>22</v>
      </c>
      <c r="E68" s="165" t="s">
        <v>244</v>
      </c>
      <c r="F68" s="168" t="s">
        <v>224</v>
      </c>
      <c r="G68" s="59">
        <v>202411</v>
      </c>
      <c r="H68" s="164" t="s">
        <v>245</v>
      </c>
      <c r="I68" s="57" t="s">
        <v>233</v>
      </c>
      <c r="J68" s="54" t="s">
        <v>26</v>
      </c>
      <c r="K68" s="57">
        <v>13279813125</v>
      </c>
      <c r="L68" s="54">
        <v>1620</v>
      </c>
      <c r="M68" s="54" t="s">
        <v>196</v>
      </c>
      <c r="N68" s="66"/>
      <c r="O68" s="46">
        <f t="shared" si="0"/>
        <v>51</v>
      </c>
      <c r="P68" s="46" t="e">
        <f>VLOOKUP(E68,[1]Sheet1!$C:$C,1,FALSE)</f>
        <v>#N/A</v>
      </c>
      <c r="Q68" s="46" t="e">
        <f>VLOOKUP(E68,[2]在校生花名册!$C:$C,1,FALSE)</f>
        <v>#N/A</v>
      </c>
      <c r="R68" s="46" t="s">
        <v>28</v>
      </c>
    </row>
    <row r="69" ht="25" customHeight="1" spans="1:18">
      <c r="A69" s="54">
        <v>66</v>
      </c>
      <c r="B69" s="57" t="s">
        <v>246</v>
      </c>
      <c r="C69" s="57" t="s">
        <v>21</v>
      </c>
      <c r="D69" s="57" t="s">
        <v>22</v>
      </c>
      <c r="E69" s="165" t="s">
        <v>247</v>
      </c>
      <c r="F69" s="168" t="s">
        <v>248</v>
      </c>
      <c r="G69" s="59">
        <v>202411</v>
      </c>
      <c r="H69" s="164" t="s">
        <v>249</v>
      </c>
      <c r="I69" s="57" t="s">
        <v>233</v>
      </c>
      <c r="J69" s="54" t="s">
        <v>26</v>
      </c>
      <c r="K69" s="57">
        <v>17599485760</v>
      </c>
      <c r="L69" s="54">
        <v>1620</v>
      </c>
      <c r="M69" s="54" t="s">
        <v>196</v>
      </c>
      <c r="N69" s="66"/>
      <c r="O69" s="46">
        <f t="shared" ref="O69:O132" si="1">2024-MID(E69,7,4)</f>
        <v>49</v>
      </c>
      <c r="P69" s="46" t="e">
        <f>VLOOKUP(E69,[1]Sheet1!$C:$C,1,FALSE)</f>
        <v>#N/A</v>
      </c>
      <c r="Q69" s="46" t="e">
        <f>VLOOKUP(E69,[2]在校生花名册!$C:$C,1,FALSE)</f>
        <v>#N/A</v>
      </c>
      <c r="R69" s="46" t="s">
        <v>28</v>
      </c>
    </row>
    <row r="70" ht="25" customHeight="1" spans="1:18">
      <c r="A70" s="54">
        <v>67</v>
      </c>
      <c r="B70" s="57" t="s">
        <v>250</v>
      </c>
      <c r="C70" s="57" t="s">
        <v>21</v>
      </c>
      <c r="D70" s="57" t="s">
        <v>22</v>
      </c>
      <c r="E70" s="165" t="s">
        <v>251</v>
      </c>
      <c r="F70" s="168" t="s">
        <v>252</v>
      </c>
      <c r="G70" s="59">
        <v>202411</v>
      </c>
      <c r="H70" s="164" t="s">
        <v>253</v>
      </c>
      <c r="I70" s="57" t="s">
        <v>233</v>
      </c>
      <c r="J70" s="54" t="s">
        <v>26</v>
      </c>
      <c r="K70" s="57" t="s">
        <v>254</v>
      </c>
      <c r="L70" s="54">
        <v>1620</v>
      </c>
      <c r="M70" s="54" t="s">
        <v>196</v>
      </c>
      <c r="N70" s="66"/>
      <c r="O70" s="46">
        <f t="shared" si="1"/>
        <v>40</v>
      </c>
      <c r="P70" s="46" t="e">
        <f>VLOOKUP(E70,[1]Sheet1!$C:$C,1,FALSE)</f>
        <v>#N/A</v>
      </c>
      <c r="Q70" s="46" t="e">
        <f>VLOOKUP(E70,[2]在校生花名册!$C:$C,1,FALSE)</f>
        <v>#N/A</v>
      </c>
      <c r="R70" s="46" t="s">
        <v>28</v>
      </c>
    </row>
    <row r="71" ht="25" customHeight="1" spans="1:18">
      <c r="A71" s="54">
        <v>68</v>
      </c>
      <c r="B71" s="57" t="s">
        <v>255</v>
      </c>
      <c r="C71" s="57" t="s">
        <v>21</v>
      </c>
      <c r="D71" s="57" t="s">
        <v>22</v>
      </c>
      <c r="E71" s="165" t="s">
        <v>256</v>
      </c>
      <c r="F71" s="168" t="s">
        <v>231</v>
      </c>
      <c r="G71" s="59">
        <v>202411</v>
      </c>
      <c r="H71" s="164" t="s">
        <v>257</v>
      </c>
      <c r="I71" s="57" t="s">
        <v>166</v>
      </c>
      <c r="J71" s="54" t="s">
        <v>26</v>
      </c>
      <c r="K71" s="57">
        <v>15999304524</v>
      </c>
      <c r="L71" s="54">
        <v>1620</v>
      </c>
      <c r="M71" s="54" t="s">
        <v>196</v>
      </c>
      <c r="N71" s="66"/>
      <c r="O71" s="46">
        <f t="shared" si="1"/>
        <v>44</v>
      </c>
      <c r="P71" s="46" t="e">
        <f>VLOOKUP(E71,[1]Sheet1!$C:$C,1,FALSE)</f>
        <v>#N/A</v>
      </c>
      <c r="Q71" s="46" t="e">
        <f>VLOOKUP(E71,[2]在校生花名册!$C:$C,1,FALSE)</f>
        <v>#N/A</v>
      </c>
      <c r="R71" s="46" t="s">
        <v>28</v>
      </c>
    </row>
    <row r="72" ht="25" customHeight="1" spans="1:18">
      <c r="A72" s="54">
        <v>69</v>
      </c>
      <c r="B72" s="57" t="s">
        <v>258</v>
      </c>
      <c r="C72" s="57" t="s">
        <v>67</v>
      </c>
      <c r="D72" s="57" t="s">
        <v>22</v>
      </c>
      <c r="E72" s="57" t="s">
        <v>259</v>
      </c>
      <c r="F72" s="168" t="s">
        <v>202</v>
      </c>
      <c r="G72" s="59">
        <v>202411</v>
      </c>
      <c r="H72" s="164" t="s">
        <v>260</v>
      </c>
      <c r="I72" s="57" t="s">
        <v>166</v>
      </c>
      <c r="J72" s="54" t="s">
        <v>26</v>
      </c>
      <c r="K72" s="57">
        <v>15209989616</v>
      </c>
      <c r="L72" s="54">
        <v>1620</v>
      </c>
      <c r="M72" s="54" t="s">
        <v>196</v>
      </c>
      <c r="N72" s="66"/>
      <c r="O72" s="46">
        <f t="shared" si="1"/>
        <v>54</v>
      </c>
      <c r="P72" s="46" t="e">
        <f>VLOOKUP(E72,[1]Sheet1!$C:$C,1,FALSE)</f>
        <v>#N/A</v>
      </c>
      <c r="Q72" s="46" t="e">
        <f>VLOOKUP(E72,[2]在校生花名册!$C:$C,1,FALSE)</f>
        <v>#N/A</v>
      </c>
      <c r="R72" s="46" t="s">
        <v>28</v>
      </c>
    </row>
    <row r="73" ht="25" customHeight="1" spans="1:18">
      <c r="A73" s="54">
        <v>70</v>
      </c>
      <c r="B73" s="57" t="s">
        <v>261</v>
      </c>
      <c r="C73" s="57" t="s">
        <v>21</v>
      </c>
      <c r="D73" s="57" t="s">
        <v>22</v>
      </c>
      <c r="E73" s="165" t="s">
        <v>262</v>
      </c>
      <c r="F73" s="168" t="s">
        <v>231</v>
      </c>
      <c r="G73" s="59">
        <v>202411</v>
      </c>
      <c r="H73" s="164" t="s">
        <v>263</v>
      </c>
      <c r="I73" s="57" t="s">
        <v>264</v>
      </c>
      <c r="J73" s="54" t="s">
        <v>26</v>
      </c>
      <c r="K73" s="57">
        <v>15660370272</v>
      </c>
      <c r="L73" s="54">
        <v>1620</v>
      </c>
      <c r="M73" s="54" t="s">
        <v>196</v>
      </c>
      <c r="N73" s="66"/>
      <c r="O73" s="46">
        <f t="shared" si="1"/>
        <v>51</v>
      </c>
      <c r="P73" s="46" t="e">
        <f>VLOOKUP(E73,[1]Sheet1!$C:$C,1,FALSE)</f>
        <v>#N/A</v>
      </c>
      <c r="Q73" s="46" t="e">
        <f>VLOOKUP(E73,[2]在校生花名册!$C:$C,1,FALSE)</f>
        <v>#N/A</v>
      </c>
      <c r="R73" s="46" t="s">
        <v>28</v>
      </c>
    </row>
    <row r="74" ht="25" customHeight="1" spans="1:18">
      <c r="A74" s="54">
        <v>71</v>
      </c>
      <c r="B74" s="57" t="s">
        <v>265</v>
      </c>
      <c r="C74" s="57" t="s">
        <v>21</v>
      </c>
      <c r="D74" s="57" t="s">
        <v>22</v>
      </c>
      <c r="E74" s="165" t="s">
        <v>266</v>
      </c>
      <c r="F74" s="168" t="s">
        <v>267</v>
      </c>
      <c r="G74" s="59">
        <v>202411</v>
      </c>
      <c r="H74" s="164" t="s">
        <v>268</v>
      </c>
      <c r="I74" s="57" t="s">
        <v>264</v>
      </c>
      <c r="J74" s="54" t="s">
        <v>26</v>
      </c>
      <c r="K74" s="57">
        <v>18196827172</v>
      </c>
      <c r="L74" s="54">
        <v>1620</v>
      </c>
      <c r="M74" s="54" t="s">
        <v>196</v>
      </c>
      <c r="N74" s="66"/>
      <c r="O74" s="46">
        <f t="shared" si="1"/>
        <v>40</v>
      </c>
      <c r="P74" s="46" t="e">
        <f>VLOOKUP(E74,[1]Sheet1!$C:$C,1,FALSE)</f>
        <v>#N/A</v>
      </c>
      <c r="Q74" s="46" t="e">
        <f>VLOOKUP(E74,[2]在校生花名册!$C:$C,1,FALSE)</f>
        <v>#N/A</v>
      </c>
      <c r="R74" s="46" t="s">
        <v>28</v>
      </c>
    </row>
    <row r="75" ht="25" customHeight="1" spans="1:18">
      <c r="A75" s="54">
        <v>72</v>
      </c>
      <c r="B75" s="57" t="s">
        <v>269</v>
      </c>
      <c r="C75" s="57" t="s">
        <v>21</v>
      </c>
      <c r="D75" s="57" t="s">
        <v>22</v>
      </c>
      <c r="E75" s="57" t="s">
        <v>270</v>
      </c>
      <c r="F75" s="168" t="s">
        <v>202</v>
      </c>
      <c r="G75" s="59">
        <v>202411</v>
      </c>
      <c r="H75" s="164" t="s">
        <v>271</v>
      </c>
      <c r="I75" s="57" t="s">
        <v>272</v>
      </c>
      <c r="J75" s="54" t="s">
        <v>26</v>
      </c>
      <c r="K75" s="57">
        <v>18197637845</v>
      </c>
      <c r="L75" s="54">
        <v>1620</v>
      </c>
      <c r="M75" s="54" t="s">
        <v>196</v>
      </c>
      <c r="N75" s="66"/>
      <c r="O75" s="46">
        <f t="shared" si="1"/>
        <v>33</v>
      </c>
      <c r="P75" s="46" t="e">
        <f>VLOOKUP(E75,[1]Sheet1!$C:$C,1,FALSE)</f>
        <v>#N/A</v>
      </c>
      <c r="Q75" s="46" t="e">
        <f>VLOOKUP(E75,[2]在校生花名册!$C:$C,1,FALSE)</f>
        <v>#N/A</v>
      </c>
      <c r="R75" s="46" t="s">
        <v>28</v>
      </c>
    </row>
    <row r="76" ht="25" customHeight="1" spans="1:18">
      <c r="A76" s="54">
        <v>73</v>
      </c>
      <c r="B76" s="57" t="s">
        <v>273</v>
      </c>
      <c r="C76" s="57" t="s">
        <v>21</v>
      </c>
      <c r="D76" s="57" t="s">
        <v>22</v>
      </c>
      <c r="E76" s="165" t="s">
        <v>274</v>
      </c>
      <c r="F76" s="168" t="s">
        <v>202</v>
      </c>
      <c r="G76" s="59">
        <v>202411</v>
      </c>
      <c r="H76" s="164" t="s">
        <v>275</v>
      </c>
      <c r="I76" s="57" t="s">
        <v>272</v>
      </c>
      <c r="J76" s="54" t="s">
        <v>26</v>
      </c>
      <c r="K76" s="57">
        <v>19996773587</v>
      </c>
      <c r="L76" s="54">
        <v>1620</v>
      </c>
      <c r="M76" s="54" t="s">
        <v>196</v>
      </c>
      <c r="N76" s="66"/>
      <c r="O76" s="46">
        <f t="shared" si="1"/>
        <v>36</v>
      </c>
      <c r="P76" s="46" t="e">
        <f>VLOOKUP(E76,[1]Sheet1!$C:$C,1,FALSE)</f>
        <v>#N/A</v>
      </c>
      <c r="Q76" s="46" t="e">
        <f>VLOOKUP(E76,[2]在校生花名册!$C:$C,1,FALSE)</f>
        <v>#N/A</v>
      </c>
      <c r="R76" s="46" t="s">
        <v>28</v>
      </c>
    </row>
    <row r="77" ht="25" customHeight="1" spans="1:18">
      <c r="A77" s="54">
        <v>74</v>
      </c>
      <c r="B77" s="57" t="s">
        <v>276</v>
      </c>
      <c r="C77" s="57" t="s">
        <v>21</v>
      </c>
      <c r="D77" s="57" t="s">
        <v>22</v>
      </c>
      <c r="E77" s="165" t="s">
        <v>277</v>
      </c>
      <c r="F77" s="168" t="s">
        <v>202</v>
      </c>
      <c r="G77" s="59">
        <v>202411</v>
      </c>
      <c r="H77" s="164" t="s">
        <v>278</v>
      </c>
      <c r="I77" s="57" t="s">
        <v>279</v>
      </c>
      <c r="J77" s="54" t="s">
        <v>26</v>
      </c>
      <c r="K77" s="57">
        <v>17690028980</v>
      </c>
      <c r="L77" s="54">
        <v>1620</v>
      </c>
      <c r="M77" s="54" t="s">
        <v>196</v>
      </c>
      <c r="N77" s="66"/>
      <c r="O77" s="46">
        <f t="shared" si="1"/>
        <v>30</v>
      </c>
      <c r="P77" s="46" t="e">
        <f>VLOOKUP(E77,[1]Sheet1!$C:$C,1,FALSE)</f>
        <v>#N/A</v>
      </c>
      <c r="Q77" s="46" t="e">
        <f>VLOOKUP(E77,[2]在校生花名册!$C:$C,1,FALSE)</f>
        <v>#N/A</v>
      </c>
      <c r="R77" s="46" t="s">
        <v>28</v>
      </c>
    </row>
    <row r="78" ht="25" customHeight="1" spans="1:18">
      <c r="A78" s="54">
        <v>75</v>
      </c>
      <c r="B78" s="57" t="s">
        <v>280</v>
      </c>
      <c r="C78" s="57" t="s">
        <v>21</v>
      </c>
      <c r="D78" s="57" t="s">
        <v>22</v>
      </c>
      <c r="E78" s="57" t="s">
        <v>281</v>
      </c>
      <c r="F78" s="168" t="s">
        <v>202</v>
      </c>
      <c r="G78" s="59">
        <v>202411</v>
      </c>
      <c r="H78" s="164" t="s">
        <v>282</v>
      </c>
      <c r="I78" s="57" t="s">
        <v>279</v>
      </c>
      <c r="J78" s="54" t="s">
        <v>26</v>
      </c>
      <c r="K78" s="57">
        <v>18129143571</v>
      </c>
      <c r="L78" s="54">
        <v>1620</v>
      </c>
      <c r="M78" s="54" t="s">
        <v>196</v>
      </c>
      <c r="N78" s="66"/>
      <c r="O78" s="46">
        <f t="shared" si="1"/>
        <v>51</v>
      </c>
      <c r="P78" s="46" t="e">
        <f>VLOOKUP(E78,[1]Sheet1!$C:$C,1,FALSE)</f>
        <v>#N/A</v>
      </c>
      <c r="Q78" s="46" t="e">
        <f>VLOOKUP(E78,[2]在校生花名册!$C:$C,1,FALSE)</f>
        <v>#N/A</v>
      </c>
      <c r="R78" s="46" t="s">
        <v>28</v>
      </c>
    </row>
    <row r="79" ht="25" customHeight="1" spans="1:18">
      <c r="A79" s="54">
        <v>76</v>
      </c>
      <c r="B79" s="57" t="s">
        <v>283</v>
      </c>
      <c r="C79" s="57" t="s">
        <v>21</v>
      </c>
      <c r="D79" s="57" t="s">
        <v>22</v>
      </c>
      <c r="E79" s="165" t="s">
        <v>284</v>
      </c>
      <c r="F79" s="168" t="s">
        <v>202</v>
      </c>
      <c r="G79" s="59">
        <v>202411</v>
      </c>
      <c r="H79" s="164" t="s">
        <v>285</v>
      </c>
      <c r="I79" s="57" t="s">
        <v>279</v>
      </c>
      <c r="J79" s="54" t="s">
        <v>26</v>
      </c>
      <c r="K79" s="57">
        <v>13579067467</v>
      </c>
      <c r="L79" s="54">
        <v>1620</v>
      </c>
      <c r="M79" s="54" t="s">
        <v>196</v>
      </c>
      <c r="N79" s="66"/>
      <c r="O79" s="46">
        <f t="shared" si="1"/>
        <v>54</v>
      </c>
      <c r="P79" s="46" t="e">
        <f>VLOOKUP(E79,[1]Sheet1!$C:$C,1,FALSE)</f>
        <v>#N/A</v>
      </c>
      <c r="Q79" s="46" t="e">
        <f>VLOOKUP(E79,[2]在校生花名册!$C:$C,1,FALSE)</f>
        <v>#N/A</v>
      </c>
      <c r="R79" s="46" t="s">
        <v>28</v>
      </c>
    </row>
    <row r="80" ht="25" customHeight="1" spans="1:18">
      <c r="A80" s="54">
        <v>77</v>
      </c>
      <c r="B80" s="57" t="s">
        <v>286</v>
      </c>
      <c r="C80" s="57" t="s">
        <v>21</v>
      </c>
      <c r="D80" s="57" t="s">
        <v>22</v>
      </c>
      <c r="E80" s="165" t="s">
        <v>287</v>
      </c>
      <c r="F80" s="168" t="s">
        <v>202</v>
      </c>
      <c r="G80" s="59">
        <v>202411</v>
      </c>
      <c r="H80" s="164" t="s">
        <v>288</v>
      </c>
      <c r="I80" s="57" t="s">
        <v>279</v>
      </c>
      <c r="J80" s="54" t="s">
        <v>26</v>
      </c>
      <c r="K80" s="57">
        <v>17881387231</v>
      </c>
      <c r="L80" s="54">
        <v>1620</v>
      </c>
      <c r="M80" s="54" t="s">
        <v>196</v>
      </c>
      <c r="N80" s="66"/>
      <c r="O80" s="46">
        <f t="shared" si="1"/>
        <v>38</v>
      </c>
      <c r="P80" s="46" t="e">
        <f>VLOOKUP(E80,[1]Sheet1!$C:$C,1,FALSE)</f>
        <v>#N/A</v>
      </c>
      <c r="Q80" s="46" t="e">
        <f>VLOOKUP(E80,[2]在校生花名册!$C:$C,1,FALSE)</f>
        <v>#N/A</v>
      </c>
      <c r="R80" s="46" t="s">
        <v>28</v>
      </c>
    </row>
    <row r="81" ht="25" customHeight="1" spans="1:18">
      <c r="A81" s="54">
        <v>78</v>
      </c>
      <c r="B81" s="57" t="s">
        <v>289</v>
      </c>
      <c r="C81" s="57" t="s">
        <v>67</v>
      </c>
      <c r="D81" s="57" t="s">
        <v>22</v>
      </c>
      <c r="E81" s="165" t="s">
        <v>290</v>
      </c>
      <c r="F81" s="168" t="s">
        <v>248</v>
      </c>
      <c r="G81" s="59">
        <v>202411</v>
      </c>
      <c r="H81" s="164" t="s">
        <v>291</v>
      </c>
      <c r="I81" s="57" t="s">
        <v>279</v>
      </c>
      <c r="J81" s="54" t="s">
        <v>26</v>
      </c>
      <c r="K81" s="57">
        <v>18799500882</v>
      </c>
      <c r="L81" s="54">
        <v>1620</v>
      </c>
      <c r="M81" s="54" t="s">
        <v>196</v>
      </c>
      <c r="N81" s="66"/>
      <c r="O81" s="46">
        <f t="shared" si="1"/>
        <v>51</v>
      </c>
      <c r="P81" s="46" t="e">
        <f>VLOOKUP(E81,[1]Sheet1!$C:$C,1,FALSE)</f>
        <v>#N/A</v>
      </c>
      <c r="Q81" s="46" t="e">
        <f>VLOOKUP(E81,[2]在校生花名册!$C:$C,1,FALSE)</f>
        <v>#N/A</v>
      </c>
      <c r="R81" s="46" t="s">
        <v>28</v>
      </c>
    </row>
    <row r="82" ht="25" customHeight="1" spans="1:18">
      <c r="A82" s="54">
        <v>79</v>
      </c>
      <c r="B82" s="57" t="s">
        <v>292</v>
      </c>
      <c r="C82" s="57" t="s">
        <v>21</v>
      </c>
      <c r="D82" s="57" t="s">
        <v>22</v>
      </c>
      <c r="E82" s="165" t="s">
        <v>293</v>
      </c>
      <c r="F82" s="168" t="s">
        <v>202</v>
      </c>
      <c r="G82" s="59">
        <v>202411</v>
      </c>
      <c r="H82" s="164" t="s">
        <v>294</v>
      </c>
      <c r="I82" s="57" t="s">
        <v>279</v>
      </c>
      <c r="J82" s="54" t="s">
        <v>26</v>
      </c>
      <c r="K82" s="57">
        <v>19809049011</v>
      </c>
      <c r="L82" s="54">
        <v>1620</v>
      </c>
      <c r="M82" s="54" t="s">
        <v>196</v>
      </c>
      <c r="N82" s="66"/>
      <c r="O82" s="46">
        <f t="shared" si="1"/>
        <v>44</v>
      </c>
      <c r="P82" s="46" t="e">
        <f>VLOOKUP(E82,[1]Sheet1!$C:$C,1,FALSE)</f>
        <v>#N/A</v>
      </c>
      <c r="Q82" s="46" t="e">
        <f>VLOOKUP(E82,[2]在校生花名册!$C:$C,1,FALSE)</f>
        <v>#N/A</v>
      </c>
      <c r="R82" s="46" t="s">
        <v>28</v>
      </c>
    </row>
    <row r="83" ht="25" customHeight="1" spans="1:18">
      <c r="A83" s="54">
        <v>80</v>
      </c>
      <c r="B83" s="57" t="s">
        <v>295</v>
      </c>
      <c r="C83" s="57" t="s">
        <v>21</v>
      </c>
      <c r="D83" s="57" t="s">
        <v>22</v>
      </c>
      <c r="E83" s="165" t="s">
        <v>296</v>
      </c>
      <c r="F83" s="168" t="s">
        <v>202</v>
      </c>
      <c r="G83" s="59">
        <v>202411</v>
      </c>
      <c r="H83" s="164" t="s">
        <v>297</v>
      </c>
      <c r="I83" s="57" t="s">
        <v>279</v>
      </c>
      <c r="J83" s="54" t="s">
        <v>26</v>
      </c>
      <c r="K83" s="57">
        <v>18130822890</v>
      </c>
      <c r="L83" s="54">
        <v>1620</v>
      </c>
      <c r="M83" s="54" t="s">
        <v>196</v>
      </c>
      <c r="N83" s="66"/>
      <c r="O83" s="46">
        <f t="shared" si="1"/>
        <v>39</v>
      </c>
      <c r="P83" s="46" t="e">
        <f>VLOOKUP(E83,[1]Sheet1!$C:$C,1,FALSE)</f>
        <v>#N/A</v>
      </c>
      <c r="Q83" s="46" t="e">
        <f>VLOOKUP(E83,[2]在校生花名册!$C:$C,1,FALSE)</f>
        <v>#N/A</v>
      </c>
      <c r="R83" s="46" t="s">
        <v>28</v>
      </c>
    </row>
    <row r="84" ht="25" customHeight="1" spans="1:18">
      <c r="A84" s="54">
        <v>81</v>
      </c>
      <c r="B84" s="57" t="s">
        <v>298</v>
      </c>
      <c r="C84" s="57" t="s">
        <v>21</v>
      </c>
      <c r="D84" s="57" t="s">
        <v>22</v>
      </c>
      <c r="E84" s="57" t="s">
        <v>299</v>
      </c>
      <c r="F84" s="168" t="s">
        <v>252</v>
      </c>
      <c r="G84" s="59">
        <v>202411</v>
      </c>
      <c r="H84" s="164" t="s">
        <v>300</v>
      </c>
      <c r="I84" s="57" t="s">
        <v>279</v>
      </c>
      <c r="J84" s="54" t="s">
        <v>26</v>
      </c>
      <c r="K84" s="57">
        <v>17599447887</v>
      </c>
      <c r="L84" s="54">
        <v>1620</v>
      </c>
      <c r="M84" s="54" t="s">
        <v>196</v>
      </c>
      <c r="N84" s="66"/>
      <c r="O84" s="46">
        <f t="shared" si="1"/>
        <v>39</v>
      </c>
      <c r="P84" s="46" t="e">
        <f>VLOOKUP(E84,[1]Sheet1!$C:$C,1,FALSE)</f>
        <v>#N/A</v>
      </c>
      <c r="Q84" s="46" t="e">
        <f>VLOOKUP(E84,[2]在校生花名册!$C:$C,1,FALSE)</f>
        <v>#N/A</v>
      </c>
      <c r="R84" s="46" t="s">
        <v>28</v>
      </c>
    </row>
    <row r="85" ht="25" customHeight="1" spans="1:18">
      <c r="A85" s="54">
        <v>82</v>
      </c>
      <c r="B85" s="57" t="s">
        <v>301</v>
      </c>
      <c r="C85" s="57" t="s">
        <v>21</v>
      </c>
      <c r="D85" s="57" t="s">
        <v>22</v>
      </c>
      <c r="E85" s="165" t="s">
        <v>302</v>
      </c>
      <c r="F85" s="168" t="s">
        <v>202</v>
      </c>
      <c r="G85" s="59">
        <v>202411</v>
      </c>
      <c r="H85" s="164" t="s">
        <v>303</v>
      </c>
      <c r="I85" s="57" t="s">
        <v>304</v>
      </c>
      <c r="J85" s="54" t="s">
        <v>26</v>
      </c>
      <c r="K85" s="57">
        <v>14799866586</v>
      </c>
      <c r="L85" s="54">
        <v>1620</v>
      </c>
      <c r="M85" s="54" t="s">
        <v>196</v>
      </c>
      <c r="N85" s="66"/>
      <c r="O85" s="46">
        <f t="shared" si="1"/>
        <v>54</v>
      </c>
      <c r="P85" s="46" t="e">
        <f>VLOOKUP(E85,[1]Sheet1!$C:$C,1,FALSE)</f>
        <v>#N/A</v>
      </c>
      <c r="Q85" s="46" t="e">
        <f>VLOOKUP(E85,[2]在校生花名册!$C:$C,1,FALSE)</f>
        <v>#N/A</v>
      </c>
      <c r="R85" s="46" t="s">
        <v>28</v>
      </c>
    </row>
    <row r="86" ht="25" customHeight="1" spans="1:18">
      <c r="A86" s="54">
        <v>83</v>
      </c>
      <c r="B86" s="57" t="s">
        <v>305</v>
      </c>
      <c r="C86" s="57" t="s">
        <v>21</v>
      </c>
      <c r="D86" s="57" t="s">
        <v>22</v>
      </c>
      <c r="E86" s="165" t="s">
        <v>306</v>
      </c>
      <c r="F86" s="168" t="s">
        <v>202</v>
      </c>
      <c r="G86" s="59">
        <v>202411</v>
      </c>
      <c r="H86" s="164" t="s">
        <v>307</v>
      </c>
      <c r="I86" s="57" t="s">
        <v>304</v>
      </c>
      <c r="J86" s="54" t="s">
        <v>26</v>
      </c>
      <c r="K86" s="57">
        <v>17690115710</v>
      </c>
      <c r="L86" s="54">
        <v>1620</v>
      </c>
      <c r="M86" s="54" t="s">
        <v>196</v>
      </c>
      <c r="N86" s="66"/>
      <c r="O86" s="46">
        <f t="shared" si="1"/>
        <v>54</v>
      </c>
      <c r="P86" s="46" t="e">
        <f>VLOOKUP(E86,[1]Sheet1!$C:$C,1,FALSE)</f>
        <v>#N/A</v>
      </c>
      <c r="Q86" s="46" t="e">
        <f>VLOOKUP(E86,[2]在校生花名册!$C:$C,1,FALSE)</f>
        <v>#N/A</v>
      </c>
      <c r="R86" s="46" t="s">
        <v>28</v>
      </c>
    </row>
    <row r="87" ht="25" customHeight="1" spans="1:18">
      <c r="A87" s="54">
        <v>84</v>
      </c>
      <c r="B87" s="57" t="s">
        <v>308</v>
      </c>
      <c r="C87" s="57" t="s">
        <v>21</v>
      </c>
      <c r="D87" s="57" t="s">
        <v>22</v>
      </c>
      <c r="E87" s="165" t="s">
        <v>309</v>
      </c>
      <c r="F87" s="168" t="s">
        <v>202</v>
      </c>
      <c r="G87" s="59">
        <v>202411</v>
      </c>
      <c r="H87" s="164" t="s">
        <v>310</v>
      </c>
      <c r="I87" s="57" t="s">
        <v>311</v>
      </c>
      <c r="J87" s="54" t="s">
        <v>26</v>
      </c>
      <c r="K87" s="57">
        <v>19316887671</v>
      </c>
      <c r="L87" s="54">
        <v>1620</v>
      </c>
      <c r="M87" s="54" t="s">
        <v>196</v>
      </c>
      <c r="N87" s="66"/>
      <c r="O87" s="46">
        <f t="shared" si="1"/>
        <v>27</v>
      </c>
      <c r="P87" s="46" t="e">
        <f>VLOOKUP(E87,[1]Sheet1!$C:$C,1,FALSE)</f>
        <v>#N/A</v>
      </c>
      <c r="Q87" s="46" t="e">
        <f>VLOOKUP(E87,[2]在校生花名册!$C:$C,1,FALSE)</f>
        <v>#N/A</v>
      </c>
      <c r="R87" s="46" t="s">
        <v>28</v>
      </c>
    </row>
    <row r="88" ht="25" customHeight="1" spans="1:18">
      <c r="A88" s="54">
        <v>85</v>
      </c>
      <c r="B88" s="57" t="s">
        <v>312</v>
      </c>
      <c r="C88" s="57" t="s">
        <v>21</v>
      </c>
      <c r="D88" s="57" t="s">
        <v>22</v>
      </c>
      <c r="E88" s="165" t="s">
        <v>313</v>
      </c>
      <c r="F88" s="168" t="s">
        <v>202</v>
      </c>
      <c r="G88" s="59">
        <v>202411</v>
      </c>
      <c r="H88" s="164" t="s">
        <v>314</v>
      </c>
      <c r="I88" s="57" t="s">
        <v>311</v>
      </c>
      <c r="J88" s="54" t="s">
        <v>26</v>
      </c>
      <c r="K88" s="57">
        <v>18130855770</v>
      </c>
      <c r="L88" s="54">
        <v>1620</v>
      </c>
      <c r="M88" s="54" t="s">
        <v>196</v>
      </c>
      <c r="N88" s="66"/>
      <c r="O88" s="46">
        <f t="shared" si="1"/>
        <v>37</v>
      </c>
      <c r="P88" s="46" t="e">
        <f>VLOOKUP(E88,[1]Sheet1!$C:$C,1,FALSE)</f>
        <v>#N/A</v>
      </c>
      <c r="Q88" s="46" t="e">
        <f>VLOOKUP(E88,[2]在校生花名册!$C:$C,1,FALSE)</f>
        <v>#N/A</v>
      </c>
      <c r="R88" s="46" t="s">
        <v>28</v>
      </c>
    </row>
    <row r="89" ht="25" customHeight="1" spans="1:18">
      <c r="A89" s="54">
        <v>86</v>
      </c>
      <c r="B89" s="57" t="s">
        <v>315</v>
      </c>
      <c r="C89" s="57" t="s">
        <v>21</v>
      </c>
      <c r="D89" s="57" t="s">
        <v>22</v>
      </c>
      <c r="E89" s="57" t="s">
        <v>316</v>
      </c>
      <c r="F89" s="168" t="s">
        <v>202</v>
      </c>
      <c r="G89" s="59">
        <v>202411</v>
      </c>
      <c r="H89" s="164" t="s">
        <v>317</v>
      </c>
      <c r="I89" s="57" t="s">
        <v>318</v>
      </c>
      <c r="J89" s="54" t="s">
        <v>26</v>
      </c>
      <c r="K89" s="57">
        <v>13119981694</v>
      </c>
      <c r="L89" s="54">
        <v>1620</v>
      </c>
      <c r="M89" s="54" t="s">
        <v>196</v>
      </c>
      <c r="N89" s="66"/>
      <c r="O89" s="46">
        <f t="shared" si="1"/>
        <v>49</v>
      </c>
      <c r="P89" s="46" t="e">
        <f>VLOOKUP(E89,[1]Sheet1!$C:$C,1,FALSE)</f>
        <v>#N/A</v>
      </c>
      <c r="Q89" s="46" t="e">
        <f>VLOOKUP(E89,[2]在校生花名册!$C:$C,1,FALSE)</f>
        <v>#N/A</v>
      </c>
      <c r="R89" s="46" t="s">
        <v>28</v>
      </c>
    </row>
    <row r="90" ht="25" customHeight="1" spans="1:18">
      <c r="A90" s="54">
        <v>87</v>
      </c>
      <c r="B90" s="57" t="s">
        <v>319</v>
      </c>
      <c r="C90" s="57" t="s">
        <v>21</v>
      </c>
      <c r="D90" s="57" t="s">
        <v>22</v>
      </c>
      <c r="E90" s="57" t="s">
        <v>320</v>
      </c>
      <c r="F90" s="168" t="s">
        <v>202</v>
      </c>
      <c r="G90" s="59">
        <v>202411</v>
      </c>
      <c r="H90" s="164" t="s">
        <v>321</v>
      </c>
      <c r="I90" s="57" t="s">
        <v>318</v>
      </c>
      <c r="J90" s="54" t="s">
        <v>26</v>
      </c>
      <c r="K90" s="57">
        <v>18154950016</v>
      </c>
      <c r="L90" s="54">
        <v>1620</v>
      </c>
      <c r="M90" s="54" t="s">
        <v>196</v>
      </c>
      <c r="N90" s="66"/>
      <c r="O90" s="46">
        <f t="shared" si="1"/>
        <v>38</v>
      </c>
      <c r="P90" s="46" t="e">
        <f>VLOOKUP(E90,[1]Sheet1!$C:$C,1,FALSE)</f>
        <v>#N/A</v>
      </c>
      <c r="Q90" s="46" t="e">
        <f>VLOOKUP(E90,[2]在校生花名册!$C:$C,1,FALSE)</f>
        <v>#N/A</v>
      </c>
      <c r="R90" s="46" t="s">
        <v>28</v>
      </c>
    </row>
    <row r="91" ht="25" customHeight="1" spans="1:18">
      <c r="A91" s="54">
        <v>88</v>
      </c>
      <c r="B91" s="57" t="s">
        <v>322</v>
      </c>
      <c r="C91" s="57" t="s">
        <v>21</v>
      </c>
      <c r="D91" s="57" t="s">
        <v>22</v>
      </c>
      <c r="E91" s="57" t="s">
        <v>323</v>
      </c>
      <c r="F91" s="168" t="s">
        <v>202</v>
      </c>
      <c r="G91" s="59">
        <v>202411</v>
      </c>
      <c r="H91" s="164" t="s">
        <v>324</v>
      </c>
      <c r="I91" s="57" t="s">
        <v>318</v>
      </c>
      <c r="J91" s="54" t="s">
        <v>26</v>
      </c>
      <c r="K91" s="57">
        <v>19390542592</v>
      </c>
      <c r="L91" s="54">
        <v>1620</v>
      </c>
      <c r="M91" s="54" t="s">
        <v>196</v>
      </c>
      <c r="N91" s="66"/>
      <c r="O91" s="46">
        <f t="shared" si="1"/>
        <v>44</v>
      </c>
      <c r="P91" s="46" t="e">
        <f>VLOOKUP(E91,[1]Sheet1!$C:$C,1,FALSE)</f>
        <v>#N/A</v>
      </c>
      <c r="Q91" s="46" t="e">
        <f>VLOOKUP(E91,[2]在校生花名册!$C:$C,1,FALSE)</f>
        <v>#N/A</v>
      </c>
      <c r="R91" s="46" t="s">
        <v>28</v>
      </c>
    </row>
    <row r="92" ht="25" customHeight="1" spans="1:18">
      <c r="A92" s="54">
        <v>89</v>
      </c>
      <c r="B92" s="57" t="s">
        <v>325</v>
      </c>
      <c r="C92" s="57" t="s">
        <v>21</v>
      </c>
      <c r="D92" s="57" t="s">
        <v>22</v>
      </c>
      <c r="E92" s="165" t="s">
        <v>326</v>
      </c>
      <c r="F92" s="168" t="s">
        <v>224</v>
      </c>
      <c r="G92" s="59">
        <v>202411</v>
      </c>
      <c r="H92" s="164" t="s">
        <v>327</v>
      </c>
      <c r="I92" s="57" t="s">
        <v>318</v>
      </c>
      <c r="J92" s="54" t="s">
        <v>26</v>
      </c>
      <c r="K92" s="57">
        <v>19999456856</v>
      </c>
      <c r="L92" s="54">
        <v>1620</v>
      </c>
      <c r="M92" s="54" t="s">
        <v>196</v>
      </c>
      <c r="N92" s="66"/>
      <c r="O92" s="46">
        <f t="shared" si="1"/>
        <v>54</v>
      </c>
      <c r="P92" s="46" t="e">
        <f>VLOOKUP(E92,[1]Sheet1!$C:$C,1,FALSE)</f>
        <v>#N/A</v>
      </c>
      <c r="Q92" s="46" t="e">
        <f>VLOOKUP(E92,[2]在校生花名册!$C:$C,1,FALSE)</f>
        <v>#N/A</v>
      </c>
      <c r="R92" s="46" t="s">
        <v>28</v>
      </c>
    </row>
    <row r="93" ht="25" customHeight="1" spans="1:18">
      <c r="A93" s="54">
        <v>90</v>
      </c>
      <c r="B93" s="57" t="s">
        <v>328</v>
      </c>
      <c r="C93" s="57" t="s">
        <v>21</v>
      </c>
      <c r="D93" s="57" t="s">
        <v>22</v>
      </c>
      <c r="E93" s="165" t="s">
        <v>329</v>
      </c>
      <c r="F93" s="168" t="s">
        <v>224</v>
      </c>
      <c r="G93" s="59">
        <v>202411</v>
      </c>
      <c r="H93" s="164" t="s">
        <v>330</v>
      </c>
      <c r="I93" s="57" t="s">
        <v>318</v>
      </c>
      <c r="J93" s="54" t="s">
        <v>26</v>
      </c>
      <c r="K93" s="57">
        <v>14799817269</v>
      </c>
      <c r="L93" s="54">
        <v>1620</v>
      </c>
      <c r="M93" s="54" t="s">
        <v>196</v>
      </c>
      <c r="N93" s="66"/>
      <c r="O93" s="46">
        <f t="shared" si="1"/>
        <v>39</v>
      </c>
      <c r="P93" s="46" t="e">
        <f>VLOOKUP(E93,[1]Sheet1!$C:$C,1,FALSE)</f>
        <v>#N/A</v>
      </c>
      <c r="Q93" s="46" t="e">
        <f>VLOOKUP(E93,[2]在校生花名册!$C:$C,1,FALSE)</f>
        <v>#N/A</v>
      </c>
      <c r="R93" s="46" t="s">
        <v>28</v>
      </c>
    </row>
    <row r="94" ht="25" customHeight="1" spans="1:18">
      <c r="A94" s="54">
        <v>91</v>
      </c>
      <c r="B94" s="57" t="s">
        <v>331</v>
      </c>
      <c r="C94" s="57" t="s">
        <v>21</v>
      </c>
      <c r="D94" s="57" t="s">
        <v>22</v>
      </c>
      <c r="E94" s="165" t="s">
        <v>332</v>
      </c>
      <c r="F94" s="168" t="s">
        <v>248</v>
      </c>
      <c r="G94" s="59">
        <v>202411</v>
      </c>
      <c r="H94" s="164" t="s">
        <v>333</v>
      </c>
      <c r="I94" s="57" t="s">
        <v>334</v>
      </c>
      <c r="J94" s="54" t="s">
        <v>26</v>
      </c>
      <c r="K94" s="57">
        <v>17690186054</v>
      </c>
      <c r="L94" s="54">
        <v>1620</v>
      </c>
      <c r="M94" s="54" t="s">
        <v>196</v>
      </c>
      <c r="N94" s="66"/>
      <c r="O94" s="46">
        <f t="shared" si="1"/>
        <v>53</v>
      </c>
      <c r="P94" s="46" t="e">
        <f>VLOOKUP(E94,[1]Sheet1!$C:$C,1,FALSE)</f>
        <v>#N/A</v>
      </c>
      <c r="Q94" s="46" t="e">
        <f>VLOOKUP(E94,[2]在校生花名册!$C:$C,1,FALSE)</f>
        <v>#N/A</v>
      </c>
      <c r="R94" s="46" t="s">
        <v>28</v>
      </c>
    </row>
    <row r="95" ht="25" customHeight="1" spans="1:18">
      <c r="A95" s="54">
        <v>92</v>
      </c>
      <c r="B95" s="57" t="s">
        <v>335</v>
      </c>
      <c r="C95" s="57" t="s">
        <v>21</v>
      </c>
      <c r="D95" s="57" t="s">
        <v>22</v>
      </c>
      <c r="E95" s="165" t="s">
        <v>336</v>
      </c>
      <c r="F95" s="168" t="s">
        <v>202</v>
      </c>
      <c r="G95" s="59">
        <v>202411</v>
      </c>
      <c r="H95" s="164" t="s">
        <v>337</v>
      </c>
      <c r="I95" s="57" t="s">
        <v>334</v>
      </c>
      <c r="J95" s="54" t="s">
        <v>26</v>
      </c>
      <c r="K95" s="57">
        <v>17881367940</v>
      </c>
      <c r="L95" s="54">
        <v>1620</v>
      </c>
      <c r="M95" s="54" t="s">
        <v>196</v>
      </c>
      <c r="N95" s="66"/>
      <c r="O95" s="46">
        <f t="shared" si="1"/>
        <v>40</v>
      </c>
      <c r="P95" s="46" t="e">
        <f>VLOOKUP(E95,[1]Sheet1!$C:$C,1,FALSE)</f>
        <v>#N/A</v>
      </c>
      <c r="Q95" s="46" t="e">
        <f>VLOOKUP(E95,[2]在校生花名册!$C:$C,1,FALSE)</f>
        <v>#N/A</v>
      </c>
      <c r="R95" s="46" t="s">
        <v>28</v>
      </c>
    </row>
    <row r="96" ht="25" customHeight="1" spans="1:18">
      <c r="A96" s="54">
        <v>93</v>
      </c>
      <c r="B96" s="57" t="s">
        <v>338</v>
      </c>
      <c r="C96" s="57" t="s">
        <v>21</v>
      </c>
      <c r="D96" s="57" t="s">
        <v>22</v>
      </c>
      <c r="E96" s="57" t="s">
        <v>339</v>
      </c>
      <c r="F96" s="168" t="s">
        <v>202</v>
      </c>
      <c r="G96" s="59">
        <v>202411</v>
      </c>
      <c r="H96" s="164" t="s">
        <v>340</v>
      </c>
      <c r="I96" s="57" t="s">
        <v>334</v>
      </c>
      <c r="J96" s="54" t="s">
        <v>26</v>
      </c>
      <c r="K96" s="57" t="s">
        <v>341</v>
      </c>
      <c r="L96" s="54">
        <v>1620</v>
      </c>
      <c r="M96" s="54" t="s">
        <v>196</v>
      </c>
      <c r="N96" s="66"/>
      <c r="O96" s="46">
        <f t="shared" si="1"/>
        <v>34</v>
      </c>
      <c r="P96" s="46" t="e">
        <f>VLOOKUP(E96,[1]Sheet1!$C:$C,1,FALSE)</f>
        <v>#N/A</v>
      </c>
      <c r="Q96" s="46" t="e">
        <f>VLOOKUP(E96,[2]在校生花名册!$C:$C,1,FALSE)</f>
        <v>#N/A</v>
      </c>
      <c r="R96" s="46" t="s">
        <v>28</v>
      </c>
    </row>
    <row r="97" ht="25" customHeight="1" spans="1:18">
      <c r="A97" s="54">
        <v>94</v>
      </c>
      <c r="B97" s="57" t="s">
        <v>342</v>
      </c>
      <c r="C97" s="57" t="s">
        <v>21</v>
      </c>
      <c r="D97" s="57" t="s">
        <v>22</v>
      </c>
      <c r="E97" s="165" t="s">
        <v>343</v>
      </c>
      <c r="F97" s="168" t="s">
        <v>202</v>
      </c>
      <c r="G97" s="59">
        <v>202411</v>
      </c>
      <c r="H97" s="164" t="s">
        <v>344</v>
      </c>
      <c r="I97" s="57" t="s">
        <v>334</v>
      </c>
      <c r="J97" s="54" t="s">
        <v>26</v>
      </c>
      <c r="K97" s="57" t="s">
        <v>345</v>
      </c>
      <c r="L97" s="54">
        <v>1620</v>
      </c>
      <c r="M97" s="54" t="s">
        <v>196</v>
      </c>
      <c r="N97" s="66"/>
      <c r="O97" s="46">
        <f t="shared" si="1"/>
        <v>41</v>
      </c>
      <c r="P97" s="46" t="e">
        <f>VLOOKUP(E97,[1]Sheet1!$C:$C,1,FALSE)</f>
        <v>#N/A</v>
      </c>
      <c r="Q97" s="46" t="e">
        <f>VLOOKUP(E97,[2]在校生花名册!$C:$C,1,FALSE)</f>
        <v>#N/A</v>
      </c>
      <c r="R97" s="46" t="s">
        <v>28</v>
      </c>
    </row>
    <row r="98" ht="25" customHeight="1" spans="1:18">
      <c r="A98" s="54">
        <v>95</v>
      </c>
      <c r="B98" s="57" t="s">
        <v>346</v>
      </c>
      <c r="C98" s="57" t="s">
        <v>21</v>
      </c>
      <c r="D98" s="57" t="s">
        <v>22</v>
      </c>
      <c r="E98" s="165" t="s">
        <v>347</v>
      </c>
      <c r="F98" s="168" t="s">
        <v>248</v>
      </c>
      <c r="G98" s="59">
        <v>202411</v>
      </c>
      <c r="H98" s="164" t="s">
        <v>348</v>
      </c>
      <c r="I98" s="57" t="s">
        <v>349</v>
      </c>
      <c r="J98" s="54" t="s">
        <v>26</v>
      </c>
      <c r="K98" s="57">
        <v>18097939245</v>
      </c>
      <c r="L98" s="54">
        <v>1620</v>
      </c>
      <c r="M98" s="54" t="s">
        <v>196</v>
      </c>
      <c r="N98" s="66"/>
      <c r="O98" s="46">
        <f t="shared" si="1"/>
        <v>53</v>
      </c>
      <c r="P98" s="46" t="e">
        <f>VLOOKUP(E98,[1]Sheet1!$C:$C,1,FALSE)</f>
        <v>#N/A</v>
      </c>
      <c r="Q98" s="46" t="e">
        <f>VLOOKUP(E98,[2]在校生花名册!$C:$C,1,FALSE)</f>
        <v>#N/A</v>
      </c>
      <c r="R98" s="46" t="s">
        <v>28</v>
      </c>
    </row>
    <row r="99" ht="25" customHeight="1" spans="1:18">
      <c r="A99" s="54">
        <v>96</v>
      </c>
      <c r="B99" s="57" t="s">
        <v>350</v>
      </c>
      <c r="C99" s="57" t="s">
        <v>21</v>
      </c>
      <c r="D99" s="57" t="s">
        <v>22</v>
      </c>
      <c r="E99" s="165" t="s">
        <v>351</v>
      </c>
      <c r="F99" s="168" t="s">
        <v>202</v>
      </c>
      <c r="G99" s="59">
        <v>202411</v>
      </c>
      <c r="H99" s="164" t="s">
        <v>352</v>
      </c>
      <c r="I99" s="57" t="s">
        <v>349</v>
      </c>
      <c r="J99" s="54" t="s">
        <v>26</v>
      </c>
      <c r="K99" s="57">
        <v>13070055728</v>
      </c>
      <c r="L99" s="54">
        <v>1620</v>
      </c>
      <c r="M99" s="54" t="s">
        <v>196</v>
      </c>
      <c r="N99" s="66"/>
      <c r="O99" s="46">
        <f t="shared" si="1"/>
        <v>36</v>
      </c>
      <c r="P99" s="46" t="e">
        <f>VLOOKUP(E99,[1]Sheet1!$C:$C,1,FALSE)</f>
        <v>#N/A</v>
      </c>
      <c r="Q99" s="46" t="e">
        <f>VLOOKUP(E99,[2]在校生花名册!$C:$C,1,FALSE)</f>
        <v>#N/A</v>
      </c>
      <c r="R99" s="46" t="s">
        <v>28</v>
      </c>
    </row>
    <row r="100" ht="25" customHeight="1" spans="1:18">
      <c r="A100" s="54">
        <v>97</v>
      </c>
      <c r="B100" s="57" t="s">
        <v>353</v>
      </c>
      <c r="C100" s="57" t="s">
        <v>21</v>
      </c>
      <c r="D100" s="57" t="s">
        <v>22</v>
      </c>
      <c r="E100" s="165" t="s">
        <v>354</v>
      </c>
      <c r="F100" s="168" t="s">
        <v>202</v>
      </c>
      <c r="G100" s="59">
        <v>202411</v>
      </c>
      <c r="H100" s="164" t="s">
        <v>355</v>
      </c>
      <c r="I100" s="57" t="s">
        <v>349</v>
      </c>
      <c r="J100" s="54" t="s">
        <v>26</v>
      </c>
      <c r="K100" s="57">
        <v>18097937634</v>
      </c>
      <c r="L100" s="54">
        <v>1620</v>
      </c>
      <c r="M100" s="54" t="s">
        <v>196</v>
      </c>
      <c r="N100" s="66"/>
      <c r="O100" s="46">
        <f t="shared" si="1"/>
        <v>41</v>
      </c>
      <c r="P100" s="46" t="e">
        <f>VLOOKUP(E100,[1]Sheet1!$C:$C,1,FALSE)</f>
        <v>#N/A</v>
      </c>
      <c r="Q100" s="46" t="e">
        <f>VLOOKUP(E100,[2]在校生花名册!$C:$C,1,FALSE)</f>
        <v>#N/A</v>
      </c>
      <c r="R100" s="46" t="s">
        <v>28</v>
      </c>
    </row>
    <row r="101" ht="25" customHeight="1" spans="1:18">
      <c r="A101" s="54">
        <v>98</v>
      </c>
      <c r="B101" s="57" t="s">
        <v>356</v>
      </c>
      <c r="C101" s="57" t="s">
        <v>21</v>
      </c>
      <c r="D101" s="57" t="s">
        <v>22</v>
      </c>
      <c r="E101" s="165" t="s">
        <v>357</v>
      </c>
      <c r="F101" s="168" t="s">
        <v>224</v>
      </c>
      <c r="G101" s="59">
        <v>202411</v>
      </c>
      <c r="H101" s="164" t="s">
        <v>358</v>
      </c>
      <c r="I101" s="57" t="s">
        <v>349</v>
      </c>
      <c r="J101" s="54" t="s">
        <v>26</v>
      </c>
      <c r="K101" s="57">
        <v>19312406363</v>
      </c>
      <c r="L101" s="54">
        <v>1620</v>
      </c>
      <c r="M101" s="54" t="s">
        <v>196</v>
      </c>
      <c r="N101" s="66"/>
      <c r="O101" s="46">
        <f t="shared" si="1"/>
        <v>43</v>
      </c>
      <c r="P101" s="46" t="e">
        <f>VLOOKUP(E101,[1]Sheet1!$C:$C,1,FALSE)</f>
        <v>#N/A</v>
      </c>
      <c r="Q101" s="46" t="e">
        <f>VLOOKUP(E101,[2]在校生花名册!$C:$C,1,FALSE)</f>
        <v>#N/A</v>
      </c>
      <c r="R101" s="46" t="s">
        <v>28</v>
      </c>
    </row>
    <row r="102" ht="25" customHeight="1" spans="1:18">
      <c r="A102" s="54">
        <v>99</v>
      </c>
      <c r="B102" s="57" t="s">
        <v>359</v>
      </c>
      <c r="C102" s="57" t="s">
        <v>21</v>
      </c>
      <c r="D102" s="57" t="s">
        <v>22</v>
      </c>
      <c r="E102" s="165" t="s">
        <v>360</v>
      </c>
      <c r="F102" s="168" t="s">
        <v>193</v>
      </c>
      <c r="G102" s="59">
        <v>202411</v>
      </c>
      <c r="H102" s="164" t="s">
        <v>361</v>
      </c>
      <c r="I102" s="57" t="s">
        <v>349</v>
      </c>
      <c r="J102" s="54" t="s">
        <v>26</v>
      </c>
      <c r="K102" s="57">
        <v>17399317753</v>
      </c>
      <c r="L102" s="54">
        <v>1620</v>
      </c>
      <c r="M102" s="54" t="s">
        <v>196</v>
      </c>
      <c r="N102" s="66"/>
      <c r="O102" s="46">
        <f t="shared" si="1"/>
        <v>49</v>
      </c>
      <c r="P102" s="46" t="e">
        <f>VLOOKUP(E102,[1]Sheet1!$C:$C,1,FALSE)</f>
        <v>#N/A</v>
      </c>
      <c r="Q102" s="46" t="e">
        <f>VLOOKUP(E102,[2]在校生花名册!$C:$C,1,FALSE)</f>
        <v>#N/A</v>
      </c>
      <c r="R102" s="46" t="s">
        <v>28</v>
      </c>
    </row>
    <row r="103" ht="25" customHeight="1" spans="1:18">
      <c r="A103" s="54">
        <v>100</v>
      </c>
      <c r="B103" s="57" t="s">
        <v>362</v>
      </c>
      <c r="C103" s="57" t="s">
        <v>21</v>
      </c>
      <c r="D103" s="57" t="s">
        <v>22</v>
      </c>
      <c r="E103" s="165" t="s">
        <v>363</v>
      </c>
      <c r="F103" s="168" t="s">
        <v>248</v>
      </c>
      <c r="G103" s="59">
        <v>202411</v>
      </c>
      <c r="H103" s="164" t="s">
        <v>364</v>
      </c>
      <c r="I103" s="57" t="s">
        <v>365</v>
      </c>
      <c r="J103" s="54" t="s">
        <v>26</v>
      </c>
      <c r="K103" s="57">
        <v>16690080280</v>
      </c>
      <c r="L103" s="54">
        <v>1620</v>
      </c>
      <c r="M103" s="54" t="s">
        <v>196</v>
      </c>
      <c r="N103" s="66"/>
      <c r="O103" s="46">
        <f t="shared" si="1"/>
        <v>50</v>
      </c>
      <c r="P103" s="46" t="e">
        <f>VLOOKUP(E103,[1]Sheet1!$C:$C,1,FALSE)</f>
        <v>#N/A</v>
      </c>
      <c r="Q103" s="46" t="e">
        <f>VLOOKUP(E103,[2]在校生花名册!$C:$C,1,FALSE)</f>
        <v>#N/A</v>
      </c>
      <c r="R103" s="46" t="s">
        <v>28</v>
      </c>
    </row>
    <row r="104" ht="25" customHeight="1" spans="1:18">
      <c r="A104" s="54">
        <v>101</v>
      </c>
      <c r="B104" s="57" t="s">
        <v>366</v>
      </c>
      <c r="C104" s="57" t="s">
        <v>21</v>
      </c>
      <c r="D104" s="57" t="s">
        <v>22</v>
      </c>
      <c r="E104" s="165" t="s">
        <v>367</v>
      </c>
      <c r="F104" s="168" t="s">
        <v>231</v>
      </c>
      <c r="G104" s="59">
        <v>202411</v>
      </c>
      <c r="H104" s="164" t="s">
        <v>368</v>
      </c>
      <c r="I104" s="57" t="s">
        <v>365</v>
      </c>
      <c r="J104" s="54" t="s">
        <v>26</v>
      </c>
      <c r="K104" s="57">
        <v>17399309201</v>
      </c>
      <c r="L104" s="54">
        <v>1620</v>
      </c>
      <c r="M104" s="54" t="s">
        <v>196</v>
      </c>
      <c r="N104" s="66"/>
      <c r="O104" s="46">
        <f t="shared" si="1"/>
        <v>46</v>
      </c>
      <c r="P104" s="46" t="e">
        <f>VLOOKUP(E104,[1]Sheet1!$C:$C,1,FALSE)</f>
        <v>#N/A</v>
      </c>
      <c r="Q104" s="46" t="e">
        <f>VLOOKUP(E104,[2]在校生花名册!$C:$C,1,FALSE)</f>
        <v>#N/A</v>
      </c>
      <c r="R104" s="46" t="s">
        <v>28</v>
      </c>
    </row>
    <row r="105" ht="25" customHeight="1" spans="1:18">
      <c r="A105" s="54">
        <v>102</v>
      </c>
      <c r="B105" s="67" t="s">
        <v>369</v>
      </c>
      <c r="C105" s="67" t="s">
        <v>21</v>
      </c>
      <c r="D105" s="68" t="s">
        <v>22</v>
      </c>
      <c r="E105" s="67" t="s">
        <v>370</v>
      </c>
      <c r="F105" s="67">
        <v>2024.04</v>
      </c>
      <c r="G105" s="59">
        <v>202411</v>
      </c>
      <c r="H105" s="169" t="s">
        <v>371</v>
      </c>
      <c r="I105" s="67" t="s">
        <v>372</v>
      </c>
      <c r="J105" s="54" t="s">
        <v>26</v>
      </c>
      <c r="K105" s="67">
        <v>18399342396</v>
      </c>
      <c r="L105" s="68">
        <v>1620</v>
      </c>
      <c r="M105" s="54" t="s">
        <v>373</v>
      </c>
      <c r="N105" s="66"/>
      <c r="O105" s="46">
        <f t="shared" si="1"/>
        <v>53</v>
      </c>
      <c r="P105" s="46" t="e">
        <f>VLOOKUP(E105,[1]Sheet1!$C:$C,1,FALSE)</f>
        <v>#N/A</v>
      </c>
      <c r="Q105" s="46" t="e">
        <f>VLOOKUP(E105,[2]在校生花名册!$C:$C,1,FALSE)</f>
        <v>#N/A</v>
      </c>
      <c r="R105" s="46" t="s">
        <v>28</v>
      </c>
    </row>
    <row r="106" ht="25" customHeight="1" spans="1:18">
      <c r="A106" s="54">
        <v>103</v>
      </c>
      <c r="B106" s="67" t="s">
        <v>374</v>
      </c>
      <c r="C106" s="67" t="s">
        <v>21</v>
      </c>
      <c r="D106" s="68" t="s">
        <v>22</v>
      </c>
      <c r="E106" s="170" t="s">
        <v>375</v>
      </c>
      <c r="F106" s="67">
        <v>2024.01</v>
      </c>
      <c r="G106" s="59">
        <v>202411</v>
      </c>
      <c r="H106" s="169" t="s">
        <v>376</v>
      </c>
      <c r="I106" s="67" t="s">
        <v>377</v>
      </c>
      <c r="J106" s="54" t="s">
        <v>26</v>
      </c>
      <c r="K106" s="67">
        <v>17690015108</v>
      </c>
      <c r="L106" s="68">
        <v>1620</v>
      </c>
      <c r="M106" s="54" t="s">
        <v>373</v>
      </c>
      <c r="N106" s="66"/>
      <c r="O106" s="46">
        <f t="shared" si="1"/>
        <v>58</v>
      </c>
      <c r="P106" s="46" t="e">
        <f>VLOOKUP(E106,[1]Sheet1!$C:$C,1,FALSE)</f>
        <v>#N/A</v>
      </c>
      <c r="Q106" s="46" t="e">
        <f>VLOOKUP(E106,[2]在校生花名册!$C:$C,1,FALSE)</f>
        <v>#N/A</v>
      </c>
      <c r="R106" s="46" t="s">
        <v>28</v>
      </c>
    </row>
    <row r="107" ht="25" customHeight="1" spans="1:18">
      <c r="A107" s="54">
        <v>104</v>
      </c>
      <c r="B107" s="67" t="s">
        <v>378</v>
      </c>
      <c r="C107" s="67" t="s">
        <v>21</v>
      </c>
      <c r="D107" s="68" t="s">
        <v>22</v>
      </c>
      <c r="E107" s="67" t="s">
        <v>379</v>
      </c>
      <c r="F107" s="67">
        <v>2024.01</v>
      </c>
      <c r="G107" s="59">
        <v>202411</v>
      </c>
      <c r="H107" s="169" t="s">
        <v>380</v>
      </c>
      <c r="I107" s="67" t="s">
        <v>381</v>
      </c>
      <c r="J107" s="54" t="s">
        <v>26</v>
      </c>
      <c r="K107" s="67">
        <v>13579083971</v>
      </c>
      <c r="L107" s="68">
        <v>1620</v>
      </c>
      <c r="M107" s="54" t="s">
        <v>373</v>
      </c>
      <c r="N107" s="66"/>
      <c r="O107" s="46">
        <f t="shared" si="1"/>
        <v>46</v>
      </c>
      <c r="P107" s="46" t="e">
        <f>VLOOKUP(E107,[1]Sheet1!$C:$C,1,FALSE)</f>
        <v>#N/A</v>
      </c>
      <c r="Q107" s="46" t="e">
        <f>VLOOKUP(E107,[2]在校生花名册!$C:$C,1,FALSE)</f>
        <v>#N/A</v>
      </c>
      <c r="R107" s="46" t="s">
        <v>28</v>
      </c>
    </row>
    <row r="108" ht="25" customHeight="1" spans="1:18">
      <c r="A108" s="54">
        <v>105</v>
      </c>
      <c r="B108" s="67" t="s">
        <v>382</v>
      </c>
      <c r="C108" s="67" t="s">
        <v>67</v>
      </c>
      <c r="D108" s="68" t="s">
        <v>22</v>
      </c>
      <c r="E108" s="67" t="s">
        <v>383</v>
      </c>
      <c r="F108" s="67">
        <v>2024.01</v>
      </c>
      <c r="G108" s="59">
        <v>202411</v>
      </c>
      <c r="H108" s="169" t="s">
        <v>384</v>
      </c>
      <c r="I108" s="67" t="s">
        <v>385</v>
      </c>
      <c r="J108" s="54" t="s">
        <v>26</v>
      </c>
      <c r="K108" s="67">
        <v>17509988346</v>
      </c>
      <c r="L108" s="68">
        <v>1620</v>
      </c>
      <c r="M108" s="54" t="s">
        <v>373</v>
      </c>
      <c r="N108" s="66"/>
      <c r="O108" s="46">
        <f t="shared" si="1"/>
        <v>44</v>
      </c>
      <c r="P108" s="46" t="e">
        <f>VLOOKUP(E108,[1]Sheet1!$C:$C,1,FALSE)</f>
        <v>#N/A</v>
      </c>
      <c r="Q108" s="46" t="e">
        <f>VLOOKUP(E108,[2]在校生花名册!$C:$C,1,FALSE)</f>
        <v>#N/A</v>
      </c>
      <c r="R108" s="46" t="s">
        <v>28</v>
      </c>
    </row>
    <row r="109" ht="25" customHeight="1" spans="1:18">
      <c r="A109" s="54">
        <v>106</v>
      </c>
      <c r="B109" s="67" t="s">
        <v>386</v>
      </c>
      <c r="C109" s="67" t="s">
        <v>21</v>
      </c>
      <c r="D109" s="68" t="s">
        <v>22</v>
      </c>
      <c r="E109" s="170" t="s">
        <v>387</v>
      </c>
      <c r="F109" s="67">
        <v>2024.01</v>
      </c>
      <c r="G109" s="59">
        <v>202411</v>
      </c>
      <c r="H109" s="169" t="s">
        <v>388</v>
      </c>
      <c r="I109" s="67" t="s">
        <v>389</v>
      </c>
      <c r="J109" s="54" t="s">
        <v>26</v>
      </c>
      <c r="K109" s="67">
        <v>19990695208</v>
      </c>
      <c r="L109" s="68">
        <v>1620</v>
      </c>
      <c r="M109" s="54" t="s">
        <v>373</v>
      </c>
      <c r="N109" s="66"/>
      <c r="O109" s="46">
        <f t="shared" si="1"/>
        <v>52</v>
      </c>
      <c r="P109" s="46" t="e">
        <f>VLOOKUP(E109,[1]Sheet1!$C:$C,1,FALSE)</f>
        <v>#N/A</v>
      </c>
      <c r="Q109" s="46" t="e">
        <f>VLOOKUP(E109,[2]在校生花名册!$C:$C,1,FALSE)</f>
        <v>#N/A</v>
      </c>
      <c r="R109" s="46" t="s">
        <v>28</v>
      </c>
    </row>
    <row r="110" ht="25" customHeight="1" spans="1:18">
      <c r="A110" s="54">
        <v>107</v>
      </c>
      <c r="B110" s="67" t="s">
        <v>390</v>
      </c>
      <c r="C110" s="67" t="s">
        <v>21</v>
      </c>
      <c r="D110" s="68" t="s">
        <v>22</v>
      </c>
      <c r="E110" s="170" t="s">
        <v>391</v>
      </c>
      <c r="F110" s="67">
        <v>2024.01</v>
      </c>
      <c r="G110" s="59">
        <v>202411</v>
      </c>
      <c r="H110" s="169" t="s">
        <v>392</v>
      </c>
      <c r="I110" s="67" t="s">
        <v>393</v>
      </c>
      <c r="J110" s="54" t="s">
        <v>26</v>
      </c>
      <c r="K110" s="67">
        <v>17599682332</v>
      </c>
      <c r="L110" s="68">
        <v>1620</v>
      </c>
      <c r="M110" s="54" t="s">
        <v>373</v>
      </c>
      <c r="N110" s="66"/>
      <c r="O110" s="46">
        <f t="shared" si="1"/>
        <v>42</v>
      </c>
      <c r="P110" s="46" t="e">
        <f>VLOOKUP(E110,[1]Sheet1!$C:$C,1,FALSE)</f>
        <v>#N/A</v>
      </c>
      <c r="Q110" s="46" t="e">
        <f>VLOOKUP(E110,[2]在校生花名册!$C:$C,1,FALSE)</f>
        <v>#N/A</v>
      </c>
      <c r="R110" s="46" t="s">
        <v>28</v>
      </c>
    </row>
    <row r="111" ht="25" customHeight="1" spans="1:18">
      <c r="A111" s="54">
        <v>108</v>
      </c>
      <c r="B111" s="67" t="s">
        <v>394</v>
      </c>
      <c r="C111" s="67" t="s">
        <v>21</v>
      </c>
      <c r="D111" s="68" t="s">
        <v>22</v>
      </c>
      <c r="E111" s="170" t="s">
        <v>395</v>
      </c>
      <c r="F111" s="67">
        <v>2024.01</v>
      </c>
      <c r="G111" s="59">
        <v>202411</v>
      </c>
      <c r="H111" s="169" t="s">
        <v>396</v>
      </c>
      <c r="I111" s="67" t="s">
        <v>397</v>
      </c>
      <c r="J111" s="54" t="s">
        <v>26</v>
      </c>
      <c r="K111" s="67">
        <v>13029638419</v>
      </c>
      <c r="L111" s="68">
        <v>1620</v>
      </c>
      <c r="M111" s="54" t="s">
        <v>373</v>
      </c>
      <c r="N111" s="66"/>
      <c r="O111" s="46">
        <f t="shared" si="1"/>
        <v>54</v>
      </c>
      <c r="P111" s="46" t="e">
        <f>VLOOKUP(E111,[1]Sheet1!$C:$C,1,FALSE)</f>
        <v>#N/A</v>
      </c>
      <c r="Q111" s="46" t="e">
        <f>VLOOKUP(E111,[2]在校生花名册!$C:$C,1,FALSE)</f>
        <v>#N/A</v>
      </c>
      <c r="R111" s="46" t="s">
        <v>28</v>
      </c>
    </row>
    <row r="112" ht="25" customHeight="1" spans="1:18">
      <c r="A112" s="54">
        <v>109</v>
      </c>
      <c r="B112" s="67" t="s">
        <v>398</v>
      </c>
      <c r="C112" s="67" t="s">
        <v>21</v>
      </c>
      <c r="D112" s="68" t="s">
        <v>22</v>
      </c>
      <c r="E112" s="67" t="s">
        <v>399</v>
      </c>
      <c r="F112" s="67">
        <v>2024.09</v>
      </c>
      <c r="G112" s="59">
        <v>202411</v>
      </c>
      <c r="H112" s="170" t="s">
        <v>400</v>
      </c>
      <c r="I112" s="67" t="s">
        <v>401</v>
      </c>
      <c r="J112" s="54" t="s">
        <v>26</v>
      </c>
      <c r="K112" s="67">
        <v>18997641647</v>
      </c>
      <c r="L112" s="67">
        <v>1620</v>
      </c>
      <c r="M112" s="54" t="s">
        <v>373</v>
      </c>
      <c r="N112" s="66"/>
      <c r="O112" s="46">
        <f t="shared" si="1"/>
        <v>50</v>
      </c>
      <c r="P112" s="46" t="e">
        <f>VLOOKUP(E112,[1]Sheet1!$C:$C,1,FALSE)</f>
        <v>#N/A</v>
      </c>
      <c r="Q112" s="46" t="e">
        <f>VLOOKUP(E112,[2]在校生花名册!$C:$C,1,FALSE)</f>
        <v>#N/A</v>
      </c>
      <c r="R112" s="46" t="s">
        <v>28</v>
      </c>
    </row>
    <row r="113" ht="25" customHeight="1" spans="1:18">
      <c r="A113" s="54">
        <v>110</v>
      </c>
      <c r="B113" s="67" t="s">
        <v>402</v>
      </c>
      <c r="C113" s="67" t="s">
        <v>67</v>
      </c>
      <c r="D113" s="68" t="s">
        <v>22</v>
      </c>
      <c r="E113" s="170" t="s">
        <v>403</v>
      </c>
      <c r="F113" s="67">
        <v>2024.01</v>
      </c>
      <c r="G113" s="59">
        <v>202411</v>
      </c>
      <c r="H113" s="68" t="s">
        <v>404</v>
      </c>
      <c r="I113" s="67" t="s">
        <v>405</v>
      </c>
      <c r="J113" s="54" t="s">
        <v>26</v>
      </c>
      <c r="K113" s="67">
        <v>18199533834</v>
      </c>
      <c r="L113" s="68">
        <v>1620</v>
      </c>
      <c r="M113" s="54" t="s">
        <v>373</v>
      </c>
      <c r="N113" s="66"/>
      <c r="O113" s="46">
        <f t="shared" si="1"/>
        <v>59</v>
      </c>
      <c r="P113" s="46" t="e">
        <f>VLOOKUP(E113,[1]Sheet1!$C:$C,1,FALSE)</f>
        <v>#N/A</v>
      </c>
      <c r="Q113" s="46" t="e">
        <f>VLOOKUP(E113,[2]在校生花名册!$C:$C,1,FALSE)</f>
        <v>#N/A</v>
      </c>
      <c r="R113" s="46" t="s">
        <v>28</v>
      </c>
    </row>
    <row r="114" ht="25" customHeight="1" spans="1:18">
      <c r="A114" s="54">
        <v>111</v>
      </c>
      <c r="B114" s="67" t="s">
        <v>406</v>
      </c>
      <c r="C114" s="67" t="s">
        <v>21</v>
      </c>
      <c r="D114" s="68" t="s">
        <v>22</v>
      </c>
      <c r="E114" s="67" t="s">
        <v>407</v>
      </c>
      <c r="F114" s="67">
        <v>2024.09</v>
      </c>
      <c r="G114" s="59">
        <v>202411</v>
      </c>
      <c r="H114" s="170" t="s">
        <v>408</v>
      </c>
      <c r="I114" s="67" t="s">
        <v>409</v>
      </c>
      <c r="J114" s="54" t="s">
        <v>26</v>
      </c>
      <c r="K114" s="67">
        <v>17881048774</v>
      </c>
      <c r="L114" s="67">
        <v>1620</v>
      </c>
      <c r="M114" s="54" t="s">
        <v>373</v>
      </c>
      <c r="N114" s="66"/>
      <c r="O114" s="46">
        <f t="shared" si="1"/>
        <v>41</v>
      </c>
      <c r="P114" s="46" t="e">
        <f>VLOOKUP(E114,[1]Sheet1!$C:$C,1,FALSE)</f>
        <v>#N/A</v>
      </c>
      <c r="Q114" s="46" t="e">
        <f>VLOOKUP(E114,[2]在校生花名册!$C:$C,1,FALSE)</f>
        <v>#N/A</v>
      </c>
      <c r="R114" s="46" t="s">
        <v>28</v>
      </c>
    </row>
    <row r="115" ht="25" customHeight="1" spans="1:18">
      <c r="A115" s="54">
        <v>112</v>
      </c>
      <c r="B115" s="67" t="s">
        <v>410</v>
      </c>
      <c r="C115" s="67" t="s">
        <v>21</v>
      </c>
      <c r="D115" s="68" t="s">
        <v>22</v>
      </c>
      <c r="E115" s="170" t="s">
        <v>411</v>
      </c>
      <c r="F115" s="67">
        <v>2024.01</v>
      </c>
      <c r="G115" s="59">
        <v>202411</v>
      </c>
      <c r="H115" s="68" t="s">
        <v>412</v>
      </c>
      <c r="I115" s="67" t="s">
        <v>413</v>
      </c>
      <c r="J115" s="54" t="s">
        <v>26</v>
      </c>
      <c r="K115" s="67">
        <v>13579340856</v>
      </c>
      <c r="L115" s="68">
        <v>1620</v>
      </c>
      <c r="M115" s="54" t="s">
        <v>373</v>
      </c>
      <c r="N115" s="66"/>
      <c r="O115" s="46">
        <f t="shared" si="1"/>
        <v>41</v>
      </c>
      <c r="P115" s="46" t="e">
        <f>VLOOKUP(E115,[1]Sheet1!$C:$C,1,FALSE)</f>
        <v>#N/A</v>
      </c>
      <c r="Q115" s="46" t="e">
        <f>VLOOKUP(E115,[2]在校生花名册!$C:$C,1,FALSE)</f>
        <v>#N/A</v>
      </c>
      <c r="R115" s="46" t="s">
        <v>28</v>
      </c>
    </row>
    <row r="116" ht="25" customHeight="1" spans="1:18">
      <c r="A116" s="54">
        <v>113</v>
      </c>
      <c r="B116" s="67" t="s">
        <v>414</v>
      </c>
      <c r="C116" s="67" t="s">
        <v>67</v>
      </c>
      <c r="D116" s="68" t="s">
        <v>22</v>
      </c>
      <c r="E116" s="170" t="s">
        <v>415</v>
      </c>
      <c r="F116" s="67">
        <v>2024.01</v>
      </c>
      <c r="G116" s="59">
        <v>202411</v>
      </c>
      <c r="H116" s="68" t="s">
        <v>416</v>
      </c>
      <c r="I116" s="67" t="s">
        <v>393</v>
      </c>
      <c r="J116" s="54" t="s">
        <v>26</v>
      </c>
      <c r="K116" s="67" t="s">
        <v>417</v>
      </c>
      <c r="L116" s="68">
        <v>1620</v>
      </c>
      <c r="M116" s="54" t="s">
        <v>373</v>
      </c>
      <c r="N116" s="66"/>
      <c r="O116" s="46">
        <f t="shared" si="1"/>
        <v>31</v>
      </c>
      <c r="P116" s="46" t="e">
        <f>VLOOKUP(E116,[1]Sheet1!$C:$C,1,FALSE)</f>
        <v>#N/A</v>
      </c>
      <c r="Q116" s="46" t="e">
        <f>VLOOKUP(E116,[2]在校生花名册!$C:$C,1,FALSE)</f>
        <v>#N/A</v>
      </c>
      <c r="R116" s="46" t="s">
        <v>28</v>
      </c>
    </row>
    <row r="117" ht="25" customHeight="1" spans="1:18">
      <c r="A117" s="54">
        <v>114</v>
      </c>
      <c r="B117" s="67" t="s">
        <v>418</v>
      </c>
      <c r="C117" s="67" t="s">
        <v>21</v>
      </c>
      <c r="D117" s="68" t="s">
        <v>22</v>
      </c>
      <c r="E117" s="170" t="s">
        <v>419</v>
      </c>
      <c r="F117" s="67">
        <v>2024.01</v>
      </c>
      <c r="G117" s="59">
        <v>202411</v>
      </c>
      <c r="H117" s="68" t="s">
        <v>420</v>
      </c>
      <c r="I117" s="67" t="s">
        <v>421</v>
      </c>
      <c r="J117" s="54" t="s">
        <v>26</v>
      </c>
      <c r="K117" s="67">
        <v>17881797326</v>
      </c>
      <c r="L117" s="68">
        <v>1620</v>
      </c>
      <c r="M117" s="54" t="s">
        <v>373</v>
      </c>
      <c r="N117" s="66"/>
      <c r="O117" s="46">
        <f t="shared" si="1"/>
        <v>50</v>
      </c>
      <c r="P117" s="46" t="e">
        <f>VLOOKUP(E117,[1]Sheet1!$C:$C,1,FALSE)</f>
        <v>#N/A</v>
      </c>
      <c r="Q117" s="46" t="e">
        <f>VLOOKUP(E117,[2]在校生花名册!$C:$C,1,FALSE)</f>
        <v>#N/A</v>
      </c>
      <c r="R117" s="46" t="s">
        <v>28</v>
      </c>
    </row>
    <row r="118" ht="25" customHeight="1" spans="1:18">
      <c r="A118" s="54">
        <v>115</v>
      </c>
      <c r="B118" s="67" t="s">
        <v>422</v>
      </c>
      <c r="C118" s="67" t="s">
        <v>21</v>
      </c>
      <c r="D118" s="68" t="s">
        <v>22</v>
      </c>
      <c r="E118" s="170" t="s">
        <v>423</v>
      </c>
      <c r="F118" s="69">
        <v>45566</v>
      </c>
      <c r="G118" s="59">
        <v>202411</v>
      </c>
      <c r="H118" s="169" t="s">
        <v>424</v>
      </c>
      <c r="I118" s="67" t="s">
        <v>393</v>
      </c>
      <c r="J118" s="54" t="s">
        <v>26</v>
      </c>
      <c r="K118" s="67">
        <v>13657544694</v>
      </c>
      <c r="L118" s="68">
        <v>1620</v>
      </c>
      <c r="M118" s="54" t="s">
        <v>373</v>
      </c>
      <c r="N118" s="66"/>
      <c r="O118" s="46">
        <f t="shared" si="1"/>
        <v>46</v>
      </c>
      <c r="P118" s="46" t="e">
        <f>VLOOKUP(E118,[1]Sheet1!$C:$C,1,FALSE)</f>
        <v>#N/A</v>
      </c>
      <c r="Q118" s="46" t="e">
        <f>VLOOKUP(E118,[2]在校生花名册!$C:$C,1,FALSE)</f>
        <v>#N/A</v>
      </c>
      <c r="R118" s="46" t="s">
        <v>28</v>
      </c>
    </row>
    <row r="119" ht="25" customHeight="1" spans="1:18">
      <c r="A119" s="54">
        <v>116</v>
      </c>
      <c r="B119" s="67" t="s">
        <v>425</v>
      </c>
      <c r="C119" s="67" t="s">
        <v>21</v>
      </c>
      <c r="D119" s="68" t="s">
        <v>22</v>
      </c>
      <c r="E119" s="170" t="s">
        <v>426</v>
      </c>
      <c r="F119" s="67">
        <v>2024.01</v>
      </c>
      <c r="G119" s="59">
        <v>202411</v>
      </c>
      <c r="H119" s="68" t="s">
        <v>427</v>
      </c>
      <c r="I119" s="67" t="s">
        <v>381</v>
      </c>
      <c r="J119" s="54" t="s">
        <v>26</v>
      </c>
      <c r="K119" s="67" t="s">
        <v>428</v>
      </c>
      <c r="L119" s="68">
        <v>1620</v>
      </c>
      <c r="M119" s="54" t="s">
        <v>373</v>
      </c>
      <c r="N119" s="66"/>
      <c r="O119" s="46">
        <f t="shared" si="1"/>
        <v>37</v>
      </c>
      <c r="P119" s="46" t="e">
        <f>VLOOKUP(E119,[1]Sheet1!$C:$C,1,FALSE)</f>
        <v>#N/A</v>
      </c>
      <c r="Q119" s="46" t="e">
        <f>VLOOKUP(E119,[2]在校生花名册!$C:$C,1,FALSE)</f>
        <v>#N/A</v>
      </c>
      <c r="R119" s="46" t="s">
        <v>28</v>
      </c>
    </row>
    <row r="120" ht="25" customHeight="1" spans="1:18">
      <c r="A120" s="54">
        <v>117</v>
      </c>
      <c r="B120" s="67" t="s">
        <v>280</v>
      </c>
      <c r="C120" s="67" t="s">
        <v>21</v>
      </c>
      <c r="D120" s="68" t="s">
        <v>22</v>
      </c>
      <c r="E120" s="170" t="s">
        <v>429</v>
      </c>
      <c r="F120" s="67">
        <v>2024.01</v>
      </c>
      <c r="G120" s="59">
        <v>202411</v>
      </c>
      <c r="H120" s="68" t="s">
        <v>430</v>
      </c>
      <c r="I120" s="67" t="s">
        <v>413</v>
      </c>
      <c r="J120" s="54" t="s">
        <v>26</v>
      </c>
      <c r="K120" s="67">
        <v>15276941917</v>
      </c>
      <c r="L120" s="68">
        <v>1620</v>
      </c>
      <c r="M120" s="54" t="s">
        <v>373</v>
      </c>
      <c r="N120" s="66"/>
      <c r="O120" s="46">
        <f t="shared" si="1"/>
        <v>38</v>
      </c>
      <c r="P120" s="46" t="e">
        <f>VLOOKUP(E120,[1]Sheet1!$C:$C,1,FALSE)</f>
        <v>#N/A</v>
      </c>
      <c r="Q120" s="46" t="e">
        <f>VLOOKUP(E120,[2]在校生花名册!$C:$C,1,FALSE)</f>
        <v>#N/A</v>
      </c>
      <c r="R120" s="46" t="s">
        <v>28</v>
      </c>
    </row>
    <row r="121" ht="25" customHeight="1" spans="1:18">
      <c r="A121" s="54">
        <v>118</v>
      </c>
      <c r="B121" s="67" t="s">
        <v>431</v>
      </c>
      <c r="C121" s="67" t="s">
        <v>21</v>
      </c>
      <c r="D121" s="68" t="s">
        <v>22</v>
      </c>
      <c r="E121" s="67" t="s">
        <v>432</v>
      </c>
      <c r="F121" s="67">
        <v>2024.01</v>
      </c>
      <c r="G121" s="59">
        <v>202411</v>
      </c>
      <c r="H121" s="68" t="s">
        <v>433</v>
      </c>
      <c r="I121" s="67" t="s">
        <v>434</v>
      </c>
      <c r="J121" s="54" t="s">
        <v>26</v>
      </c>
      <c r="K121" s="67">
        <v>13279896249</v>
      </c>
      <c r="L121" s="68">
        <v>1620</v>
      </c>
      <c r="M121" s="54" t="s">
        <v>373</v>
      </c>
      <c r="N121" s="66"/>
      <c r="O121" s="46">
        <f t="shared" si="1"/>
        <v>47</v>
      </c>
      <c r="P121" s="46" t="e">
        <f>VLOOKUP(E121,[1]Sheet1!$C:$C,1,FALSE)</f>
        <v>#N/A</v>
      </c>
      <c r="Q121" s="46" t="e">
        <f>VLOOKUP(E121,[2]在校生花名册!$C:$C,1,FALSE)</f>
        <v>#N/A</v>
      </c>
      <c r="R121" s="46" t="s">
        <v>28</v>
      </c>
    </row>
    <row r="122" ht="25" customHeight="1" spans="1:18">
      <c r="A122" s="54">
        <v>119</v>
      </c>
      <c r="B122" s="67" t="s">
        <v>435</v>
      </c>
      <c r="C122" s="67" t="s">
        <v>21</v>
      </c>
      <c r="D122" s="68" t="s">
        <v>22</v>
      </c>
      <c r="E122" s="170" t="s">
        <v>436</v>
      </c>
      <c r="F122" s="67">
        <v>2024.01</v>
      </c>
      <c r="G122" s="59">
        <v>202411</v>
      </c>
      <c r="H122" s="169" t="s">
        <v>437</v>
      </c>
      <c r="I122" s="67" t="s">
        <v>438</v>
      </c>
      <c r="J122" s="54" t="s">
        <v>26</v>
      </c>
      <c r="K122" s="67">
        <v>15739161228</v>
      </c>
      <c r="L122" s="68">
        <v>1620</v>
      </c>
      <c r="M122" s="54" t="s">
        <v>373</v>
      </c>
      <c r="N122" s="66"/>
      <c r="O122" s="46">
        <f t="shared" si="1"/>
        <v>39</v>
      </c>
      <c r="P122" s="46" t="e">
        <f>VLOOKUP(E122,[1]Sheet1!$C:$C,1,FALSE)</f>
        <v>#N/A</v>
      </c>
      <c r="Q122" s="46" t="e">
        <f>VLOOKUP(E122,[2]在校生花名册!$C:$C,1,FALSE)</f>
        <v>#N/A</v>
      </c>
      <c r="R122" s="46" t="s">
        <v>28</v>
      </c>
    </row>
    <row r="123" ht="25" customHeight="1" spans="1:18">
      <c r="A123" s="54">
        <v>120</v>
      </c>
      <c r="B123" s="67" t="s">
        <v>439</v>
      </c>
      <c r="C123" s="67" t="s">
        <v>21</v>
      </c>
      <c r="D123" s="68" t="s">
        <v>22</v>
      </c>
      <c r="E123" s="170" t="s">
        <v>440</v>
      </c>
      <c r="F123" s="67">
        <v>2024.08</v>
      </c>
      <c r="G123" s="59">
        <v>202411</v>
      </c>
      <c r="H123" s="169" t="s">
        <v>441</v>
      </c>
      <c r="I123" s="67" t="s">
        <v>442</v>
      </c>
      <c r="J123" s="54" t="s">
        <v>26</v>
      </c>
      <c r="K123" s="67">
        <v>15276139267</v>
      </c>
      <c r="L123" s="68">
        <v>1620</v>
      </c>
      <c r="M123" s="54" t="s">
        <v>373</v>
      </c>
      <c r="N123" s="66"/>
      <c r="O123" s="46">
        <f t="shared" si="1"/>
        <v>52</v>
      </c>
      <c r="P123" s="46" t="e">
        <f>VLOOKUP(E123,[1]Sheet1!$C:$C,1,FALSE)</f>
        <v>#N/A</v>
      </c>
      <c r="Q123" s="46" t="e">
        <f>VLOOKUP(E123,[2]在校生花名册!$C:$C,1,FALSE)</f>
        <v>#N/A</v>
      </c>
      <c r="R123" s="46" t="s">
        <v>28</v>
      </c>
    </row>
    <row r="124" ht="25" customHeight="1" spans="1:18">
      <c r="A124" s="54">
        <v>121</v>
      </c>
      <c r="B124" s="67" t="s">
        <v>443</v>
      </c>
      <c r="C124" s="67" t="s">
        <v>21</v>
      </c>
      <c r="D124" s="68" t="s">
        <v>22</v>
      </c>
      <c r="E124" s="170" t="s">
        <v>444</v>
      </c>
      <c r="F124" s="67">
        <v>2024.01</v>
      </c>
      <c r="G124" s="59">
        <v>202411</v>
      </c>
      <c r="H124" s="169" t="s">
        <v>445</v>
      </c>
      <c r="I124" s="67" t="s">
        <v>442</v>
      </c>
      <c r="J124" s="54" t="s">
        <v>26</v>
      </c>
      <c r="K124" s="67">
        <v>13369980254</v>
      </c>
      <c r="L124" s="68">
        <v>1620</v>
      </c>
      <c r="M124" s="54" t="s">
        <v>373</v>
      </c>
      <c r="N124" s="66"/>
      <c r="O124" s="46">
        <f t="shared" si="1"/>
        <v>49</v>
      </c>
      <c r="P124" s="46" t="e">
        <f>VLOOKUP(E124,[1]Sheet1!$C:$C,1,FALSE)</f>
        <v>#N/A</v>
      </c>
      <c r="Q124" s="46" t="e">
        <f>VLOOKUP(E124,[2]在校生花名册!$C:$C,1,FALSE)</f>
        <v>#N/A</v>
      </c>
      <c r="R124" s="46" t="s">
        <v>28</v>
      </c>
    </row>
    <row r="125" ht="25" customHeight="1" spans="1:18">
      <c r="A125" s="54">
        <v>122</v>
      </c>
      <c r="B125" s="67" t="s">
        <v>446</v>
      </c>
      <c r="C125" s="67" t="s">
        <v>21</v>
      </c>
      <c r="D125" s="68" t="s">
        <v>22</v>
      </c>
      <c r="E125" s="170" t="s">
        <v>447</v>
      </c>
      <c r="F125" s="67">
        <v>2024.01</v>
      </c>
      <c r="G125" s="59">
        <v>202411</v>
      </c>
      <c r="H125" s="169" t="s">
        <v>448</v>
      </c>
      <c r="I125" s="67" t="s">
        <v>434</v>
      </c>
      <c r="J125" s="54" t="s">
        <v>26</v>
      </c>
      <c r="K125" s="67">
        <v>19317687182</v>
      </c>
      <c r="L125" s="68">
        <v>1620</v>
      </c>
      <c r="M125" s="54" t="s">
        <v>373</v>
      </c>
      <c r="N125" s="66"/>
      <c r="O125" s="46">
        <f t="shared" si="1"/>
        <v>40</v>
      </c>
      <c r="P125" s="46" t="e">
        <f>VLOOKUP(E125,[1]Sheet1!$C:$C,1,FALSE)</f>
        <v>#N/A</v>
      </c>
      <c r="Q125" s="46" t="e">
        <f>VLOOKUP(E125,[2]在校生花名册!$C:$C,1,FALSE)</f>
        <v>#N/A</v>
      </c>
      <c r="R125" s="46" t="s">
        <v>28</v>
      </c>
    </row>
    <row r="126" ht="25" customHeight="1" spans="1:18">
      <c r="A126" s="54">
        <v>123</v>
      </c>
      <c r="B126" s="67" t="s">
        <v>449</v>
      </c>
      <c r="C126" s="67" t="s">
        <v>21</v>
      </c>
      <c r="D126" s="68" t="s">
        <v>22</v>
      </c>
      <c r="E126" s="170" t="s">
        <v>450</v>
      </c>
      <c r="F126" s="67">
        <v>2024.08</v>
      </c>
      <c r="G126" s="59">
        <v>202411</v>
      </c>
      <c r="H126" s="169" t="s">
        <v>451</v>
      </c>
      <c r="I126" s="67" t="s">
        <v>434</v>
      </c>
      <c r="J126" s="54" t="s">
        <v>26</v>
      </c>
      <c r="K126" s="67">
        <v>15599914809</v>
      </c>
      <c r="L126" s="68">
        <v>1620</v>
      </c>
      <c r="M126" s="54" t="s">
        <v>373</v>
      </c>
      <c r="N126" s="66"/>
      <c r="O126" s="46">
        <f t="shared" si="1"/>
        <v>37</v>
      </c>
      <c r="P126" s="46" t="e">
        <f>VLOOKUP(E126,[1]Sheet1!$C:$C,1,FALSE)</f>
        <v>#N/A</v>
      </c>
      <c r="Q126" s="46" t="e">
        <f>VLOOKUP(E126,[2]在校生花名册!$C:$C,1,FALSE)</f>
        <v>#N/A</v>
      </c>
      <c r="R126" s="46" t="s">
        <v>28</v>
      </c>
    </row>
    <row r="127" ht="25" customHeight="1" spans="1:18">
      <c r="A127" s="54">
        <v>124</v>
      </c>
      <c r="B127" s="67" t="s">
        <v>452</v>
      </c>
      <c r="C127" s="68" t="s">
        <v>21</v>
      </c>
      <c r="D127" s="67" t="s">
        <v>22</v>
      </c>
      <c r="E127" s="170" t="s">
        <v>453</v>
      </c>
      <c r="F127" s="67">
        <v>2024.01</v>
      </c>
      <c r="G127" s="59">
        <v>202411</v>
      </c>
      <c r="H127" s="170" t="s">
        <v>454</v>
      </c>
      <c r="I127" s="67" t="s">
        <v>409</v>
      </c>
      <c r="J127" s="54" t="s">
        <v>26</v>
      </c>
      <c r="K127" s="68">
        <v>14799864497</v>
      </c>
      <c r="L127" s="67">
        <v>1620</v>
      </c>
      <c r="M127" s="54" t="s">
        <v>373</v>
      </c>
      <c r="N127" s="66"/>
      <c r="O127" s="46">
        <f t="shared" si="1"/>
        <v>41</v>
      </c>
      <c r="P127" s="46" t="e">
        <f>VLOOKUP(E127,[1]Sheet1!$C:$C,1,FALSE)</f>
        <v>#N/A</v>
      </c>
      <c r="Q127" s="46" t="e">
        <f>VLOOKUP(E127,[2]在校生花名册!$C:$C,1,FALSE)</f>
        <v>#N/A</v>
      </c>
      <c r="R127" s="46" t="s">
        <v>28</v>
      </c>
    </row>
    <row r="128" ht="25" customHeight="1" spans="1:18">
      <c r="A128" s="54">
        <v>125</v>
      </c>
      <c r="B128" s="67" t="s">
        <v>455</v>
      </c>
      <c r="C128" s="68" t="s">
        <v>21</v>
      </c>
      <c r="D128" s="67" t="s">
        <v>22</v>
      </c>
      <c r="E128" s="170" t="s">
        <v>456</v>
      </c>
      <c r="F128" s="67">
        <v>2024.04</v>
      </c>
      <c r="G128" s="59">
        <v>202411</v>
      </c>
      <c r="H128" s="170" t="s">
        <v>457</v>
      </c>
      <c r="I128" s="67" t="s">
        <v>409</v>
      </c>
      <c r="J128" s="54" t="s">
        <v>26</v>
      </c>
      <c r="K128" s="68">
        <v>16699686152</v>
      </c>
      <c r="L128" s="67">
        <v>1620</v>
      </c>
      <c r="M128" s="54" t="s">
        <v>373</v>
      </c>
      <c r="N128" s="66"/>
      <c r="O128" s="46">
        <f t="shared" si="1"/>
        <v>48</v>
      </c>
      <c r="P128" s="46" t="e">
        <f>VLOOKUP(E128,[1]Sheet1!$C:$C,1,FALSE)</f>
        <v>#N/A</v>
      </c>
      <c r="Q128" s="46" t="e">
        <f>VLOOKUP(E128,[2]在校生花名册!$C:$C,1,FALSE)</f>
        <v>#N/A</v>
      </c>
      <c r="R128" s="46" t="s">
        <v>28</v>
      </c>
    </row>
    <row r="129" ht="25" customHeight="1" spans="1:18">
      <c r="A129" s="54">
        <v>126</v>
      </c>
      <c r="B129" s="67" t="s">
        <v>458</v>
      </c>
      <c r="C129" s="68" t="s">
        <v>21</v>
      </c>
      <c r="D129" s="67" t="s">
        <v>22</v>
      </c>
      <c r="E129" s="67" t="s">
        <v>459</v>
      </c>
      <c r="F129" s="67">
        <v>2024.06</v>
      </c>
      <c r="G129" s="59">
        <v>202411</v>
      </c>
      <c r="H129" s="170" t="s">
        <v>460</v>
      </c>
      <c r="I129" s="67" t="s">
        <v>381</v>
      </c>
      <c r="J129" s="54" t="s">
        <v>26</v>
      </c>
      <c r="K129" s="68">
        <v>19390549704</v>
      </c>
      <c r="L129" s="67">
        <v>1620</v>
      </c>
      <c r="M129" s="54" t="s">
        <v>373</v>
      </c>
      <c r="N129" s="66"/>
      <c r="O129" s="46">
        <f t="shared" si="1"/>
        <v>37</v>
      </c>
      <c r="P129" s="46" t="e">
        <f>VLOOKUP(E129,[1]Sheet1!$C:$C,1,FALSE)</f>
        <v>#N/A</v>
      </c>
      <c r="Q129" s="46" t="e">
        <f>VLOOKUP(E129,[2]在校生花名册!$C:$C,1,FALSE)</f>
        <v>#N/A</v>
      </c>
      <c r="R129" s="46" t="s">
        <v>28</v>
      </c>
    </row>
    <row r="130" ht="25" customHeight="1" spans="1:18">
      <c r="A130" s="54">
        <v>127</v>
      </c>
      <c r="B130" s="67" t="s">
        <v>461</v>
      </c>
      <c r="C130" s="68" t="s">
        <v>21</v>
      </c>
      <c r="D130" s="67" t="s">
        <v>22</v>
      </c>
      <c r="E130" s="67" t="s">
        <v>462</v>
      </c>
      <c r="F130" s="67">
        <v>2024.04</v>
      </c>
      <c r="G130" s="59">
        <v>202411</v>
      </c>
      <c r="H130" s="170" t="s">
        <v>463</v>
      </c>
      <c r="I130" s="67" t="s">
        <v>377</v>
      </c>
      <c r="J130" s="54" t="s">
        <v>26</v>
      </c>
      <c r="K130" s="68">
        <v>17599434470</v>
      </c>
      <c r="L130" s="67">
        <v>1620</v>
      </c>
      <c r="M130" s="54" t="s">
        <v>373</v>
      </c>
      <c r="N130" s="66"/>
      <c r="O130" s="46">
        <f t="shared" si="1"/>
        <v>51</v>
      </c>
      <c r="P130" s="46" t="e">
        <f>VLOOKUP(E130,[1]Sheet1!$C:$C,1,FALSE)</f>
        <v>#N/A</v>
      </c>
      <c r="Q130" s="46" t="e">
        <f>VLOOKUP(E130,[2]在校生花名册!$C:$C,1,FALSE)</f>
        <v>#N/A</v>
      </c>
      <c r="R130" s="46" t="s">
        <v>28</v>
      </c>
    </row>
    <row r="131" ht="25" customHeight="1" spans="1:18">
      <c r="A131" s="54">
        <v>128</v>
      </c>
      <c r="B131" s="67" t="s">
        <v>464</v>
      </c>
      <c r="C131" s="68" t="s">
        <v>21</v>
      </c>
      <c r="D131" s="67" t="s">
        <v>22</v>
      </c>
      <c r="E131" s="67" t="s">
        <v>465</v>
      </c>
      <c r="F131" s="67">
        <v>2024.06</v>
      </c>
      <c r="G131" s="59">
        <v>202411</v>
      </c>
      <c r="H131" s="170" t="s">
        <v>466</v>
      </c>
      <c r="I131" s="67" t="s">
        <v>421</v>
      </c>
      <c r="J131" s="54" t="s">
        <v>26</v>
      </c>
      <c r="K131" s="68">
        <v>17881019215</v>
      </c>
      <c r="L131" s="67">
        <v>1620</v>
      </c>
      <c r="M131" s="54" t="s">
        <v>373</v>
      </c>
      <c r="N131" s="66"/>
      <c r="O131" s="46">
        <f t="shared" si="1"/>
        <v>43</v>
      </c>
      <c r="P131" s="46" t="e">
        <f>VLOOKUP(E131,[1]Sheet1!$C:$C,1,FALSE)</f>
        <v>#N/A</v>
      </c>
      <c r="Q131" s="46" t="e">
        <f>VLOOKUP(E131,[2]在校生花名册!$C:$C,1,FALSE)</f>
        <v>#N/A</v>
      </c>
      <c r="R131" s="46" t="s">
        <v>28</v>
      </c>
    </row>
    <row r="132" ht="25" customHeight="1" spans="1:18">
      <c r="A132" s="54">
        <v>129</v>
      </c>
      <c r="B132" s="67" t="s">
        <v>467</v>
      </c>
      <c r="C132" s="68" t="s">
        <v>21</v>
      </c>
      <c r="D132" s="67" t="s">
        <v>22</v>
      </c>
      <c r="E132" s="170" t="s">
        <v>468</v>
      </c>
      <c r="F132" s="67">
        <v>2024.01</v>
      </c>
      <c r="G132" s="59">
        <v>202411</v>
      </c>
      <c r="H132" s="170" t="s">
        <v>469</v>
      </c>
      <c r="I132" s="67" t="s">
        <v>377</v>
      </c>
      <c r="J132" s="54" t="s">
        <v>26</v>
      </c>
      <c r="K132" s="68">
        <v>14799878604</v>
      </c>
      <c r="L132" s="67">
        <v>1620</v>
      </c>
      <c r="M132" s="54" t="s">
        <v>373</v>
      </c>
      <c r="N132" s="66"/>
      <c r="O132" s="46">
        <f t="shared" si="1"/>
        <v>53</v>
      </c>
      <c r="P132" s="46" t="e">
        <f>VLOOKUP(E132,[1]Sheet1!$C:$C,1,FALSE)</f>
        <v>#N/A</v>
      </c>
      <c r="Q132" s="46" t="e">
        <f>VLOOKUP(E132,[2]在校生花名册!$C:$C,1,FALSE)</f>
        <v>#N/A</v>
      </c>
      <c r="R132" s="46" t="s">
        <v>28</v>
      </c>
    </row>
    <row r="133" ht="25" customHeight="1" spans="1:18">
      <c r="A133" s="54">
        <v>130</v>
      </c>
      <c r="B133" s="67" t="s">
        <v>470</v>
      </c>
      <c r="C133" s="68" t="s">
        <v>21</v>
      </c>
      <c r="D133" s="67" t="s">
        <v>22</v>
      </c>
      <c r="E133" s="67" t="s">
        <v>471</v>
      </c>
      <c r="F133" s="67">
        <v>2024.01</v>
      </c>
      <c r="G133" s="59">
        <v>202411</v>
      </c>
      <c r="H133" s="170" t="s">
        <v>472</v>
      </c>
      <c r="I133" s="67" t="s">
        <v>381</v>
      </c>
      <c r="J133" s="54" t="s">
        <v>26</v>
      </c>
      <c r="K133" s="68">
        <v>17881572638</v>
      </c>
      <c r="L133" s="67">
        <v>1620</v>
      </c>
      <c r="M133" s="54" t="s">
        <v>373</v>
      </c>
      <c r="N133" s="66"/>
      <c r="O133" s="46">
        <f t="shared" ref="O133:O196" si="2">2024-MID(E133,7,4)</f>
        <v>40</v>
      </c>
      <c r="P133" s="46" t="e">
        <f>VLOOKUP(E133,[1]Sheet1!$C:$C,1,FALSE)</f>
        <v>#N/A</v>
      </c>
      <c r="Q133" s="46" t="e">
        <f>VLOOKUP(E133,[2]在校生花名册!$C:$C,1,FALSE)</f>
        <v>#N/A</v>
      </c>
      <c r="R133" s="46" t="s">
        <v>28</v>
      </c>
    </row>
    <row r="134" ht="25" customHeight="1" spans="1:18">
      <c r="A134" s="54">
        <v>131</v>
      </c>
      <c r="B134" s="67" t="s">
        <v>473</v>
      </c>
      <c r="C134" s="68" t="s">
        <v>21</v>
      </c>
      <c r="D134" s="67" t="s">
        <v>22</v>
      </c>
      <c r="E134" s="67" t="s">
        <v>474</v>
      </c>
      <c r="F134" s="67">
        <v>2024.01</v>
      </c>
      <c r="G134" s="59">
        <v>202411</v>
      </c>
      <c r="H134" s="170" t="s">
        <v>475</v>
      </c>
      <c r="I134" s="67" t="s">
        <v>434</v>
      </c>
      <c r="J134" s="54" t="s">
        <v>26</v>
      </c>
      <c r="K134" s="68">
        <v>16690093254</v>
      </c>
      <c r="L134" s="67">
        <v>1620</v>
      </c>
      <c r="M134" s="54" t="s">
        <v>373</v>
      </c>
      <c r="N134" s="66"/>
      <c r="O134" s="46">
        <f t="shared" si="2"/>
        <v>39</v>
      </c>
      <c r="P134" s="46" t="e">
        <f>VLOOKUP(E134,[1]Sheet1!$C:$C,1,FALSE)</f>
        <v>#N/A</v>
      </c>
      <c r="Q134" s="46" t="e">
        <f>VLOOKUP(E134,[2]在校生花名册!$C:$C,1,FALSE)</f>
        <v>#N/A</v>
      </c>
      <c r="R134" s="46" t="s">
        <v>28</v>
      </c>
    </row>
    <row r="135" ht="25" customHeight="1" spans="1:18">
      <c r="A135" s="54">
        <v>132</v>
      </c>
      <c r="B135" s="67" t="s">
        <v>476</v>
      </c>
      <c r="C135" s="68" t="s">
        <v>21</v>
      </c>
      <c r="D135" s="67" t="s">
        <v>22</v>
      </c>
      <c r="E135" s="67" t="s">
        <v>477</v>
      </c>
      <c r="F135" s="67">
        <v>2024.01</v>
      </c>
      <c r="G135" s="59">
        <v>202411</v>
      </c>
      <c r="H135" s="170" t="s">
        <v>478</v>
      </c>
      <c r="I135" s="67" t="s">
        <v>479</v>
      </c>
      <c r="J135" s="54" t="s">
        <v>26</v>
      </c>
      <c r="K135" s="68">
        <v>14799106108</v>
      </c>
      <c r="L135" s="67">
        <v>1620</v>
      </c>
      <c r="M135" s="54" t="s">
        <v>373</v>
      </c>
      <c r="N135" s="66"/>
      <c r="O135" s="46">
        <f t="shared" si="2"/>
        <v>48</v>
      </c>
      <c r="P135" s="46" t="e">
        <f>VLOOKUP(E135,[1]Sheet1!$C:$C,1,FALSE)</f>
        <v>#N/A</v>
      </c>
      <c r="Q135" s="46" t="e">
        <f>VLOOKUP(E135,[2]在校生花名册!$C:$C,1,FALSE)</f>
        <v>#N/A</v>
      </c>
      <c r="R135" s="46" t="s">
        <v>28</v>
      </c>
    </row>
    <row r="136" ht="25" customHeight="1" spans="1:18">
      <c r="A136" s="54">
        <v>133</v>
      </c>
      <c r="B136" s="67" t="s">
        <v>480</v>
      </c>
      <c r="C136" s="68" t="s">
        <v>21</v>
      </c>
      <c r="D136" s="67" t="s">
        <v>22</v>
      </c>
      <c r="E136" s="67" t="s">
        <v>481</v>
      </c>
      <c r="F136" s="67">
        <v>2024.01</v>
      </c>
      <c r="G136" s="59">
        <v>202411</v>
      </c>
      <c r="H136" s="170" t="s">
        <v>482</v>
      </c>
      <c r="I136" s="67" t="s">
        <v>442</v>
      </c>
      <c r="J136" s="54" t="s">
        <v>26</v>
      </c>
      <c r="K136" s="68">
        <v>15003087935</v>
      </c>
      <c r="L136" s="67">
        <v>1620</v>
      </c>
      <c r="M136" s="54" t="s">
        <v>373</v>
      </c>
      <c r="N136" s="66"/>
      <c r="O136" s="46">
        <f t="shared" si="2"/>
        <v>49</v>
      </c>
      <c r="P136" s="46" t="e">
        <f>VLOOKUP(E136,[1]Sheet1!$C:$C,1,FALSE)</f>
        <v>#N/A</v>
      </c>
      <c r="Q136" s="46" t="e">
        <f>VLOOKUP(E136,[2]在校生花名册!$C:$C,1,FALSE)</f>
        <v>#N/A</v>
      </c>
      <c r="R136" s="46" t="s">
        <v>28</v>
      </c>
    </row>
    <row r="137" ht="25" customHeight="1" spans="1:18">
      <c r="A137" s="54">
        <v>134</v>
      </c>
      <c r="B137" s="67" t="s">
        <v>483</v>
      </c>
      <c r="C137" s="68" t="s">
        <v>21</v>
      </c>
      <c r="D137" s="67" t="s">
        <v>22</v>
      </c>
      <c r="E137" s="170" t="s">
        <v>484</v>
      </c>
      <c r="F137" s="67">
        <v>2024.01</v>
      </c>
      <c r="G137" s="59">
        <v>202411</v>
      </c>
      <c r="H137" s="170" t="s">
        <v>485</v>
      </c>
      <c r="I137" s="67" t="s">
        <v>409</v>
      </c>
      <c r="J137" s="54" t="s">
        <v>26</v>
      </c>
      <c r="K137" s="68">
        <v>15276094793</v>
      </c>
      <c r="L137" s="67">
        <v>1620</v>
      </c>
      <c r="M137" s="54" t="s">
        <v>373</v>
      </c>
      <c r="N137" s="66"/>
      <c r="O137" s="46">
        <f t="shared" si="2"/>
        <v>52</v>
      </c>
      <c r="P137" s="46" t="e">
        <f>VLOOKUP(E137,[1]Sheet1!$C:$C,1,FALSE)</f>
        <v>#N/A</v>
      </c>
      <c r="Q137" s="46" t="e">
        <f>VLOOKUP(E137,[2]在校生花名册!$C:$C,1,FALSE)</f>
        <v>#N/A</v>
      </c>
      <c r="R137" s="46" t="s">
        <v>28</v>
      </c>
    </row>
    <row r="138" ht="25" customHeight="1" spans="1:18">
      <c r="A138" s="54">
        <v>135</v>
      </c>
      <c r="B138" s="67" t="s">
        <v>486</v>
      </c>
      <c r="C138" s="67" t="s">
        <v>67</v>
      </c>
      <c r="D138" s="68" t="s">
        <v>22</v>
      </c>
      <c r="E138" s="67" t="s">
        <v>487</v>
      </c>
      <c r="F138" s="67">
        <v>2024.01</v>
      </c>
      <c r="G138" s="59">
        <v>202411</v>
      </c>
      <c r="H138" s="169" t="s">
        <v>488</v>
      </c>
      <c r="I138" s="67" t="s">
        <v>393</v>
      </c>
      <c r="J138" s="54" t="s">
        <v>26</v>
      </c>
      <c r="K138" s="67" t="s">
        <v>489</v>
      </c>
      <c r="L138" s="68">
        <v>1620</v>
      </c>
      <c r="M138" s="54" t="s">
        <v>373</v>
      </c>
      <c r="N138" s="66"/>
      <c r="O138" s="46">
        <f t="shared" si="2"/>
        <v>55</v>
      </c>
      <c r="P138" s="46" t="e">
        <f>VLOOKUP(E138,[1]Sheet1!$C:$C,1,FALSE)</f>
        <v>#N/A</v>
      </c>
      <c r="Q138" s="46" t="e">
        <f>VLOOKUP(E138,[2]在校生花名册!$C:$C,1,FALSE)</f>
        <v>#N/A</v>
      </c>
      <c r="R138" s="46" t="s">
        <v>28</v>
      </c>
    </row>
    <row r="139" ht="25" customHeight="1" spans="1:18">
      <c r="A139" s="54">
        <v>136</v>
      </c>
      <c r="B139" s="67" t="s">
        <v>490</v>
      </c>
      <c r="C139" s="67" t="s">
        <v>21</v>
      </c>
      <c r="D139" s="68" t="s">
        <v>22</v>
      </c>
      <c r="E139" s="170" t="s">
        <v>491</v>
      </c>
      <c r="F139" s="67">
        <v>2024.02</v>
      </c>
      <c r="G139" s="59">
        <v>202411</v>
      </c>
      <c r="H139" s="169" t="s">
        <v>492</v>
      </c>
      <c r="I139" s="67" t="s">
        <v>377</v>
      </c>
      <c r="J139" s="54" t="s">
        <v>26</v>
      </c>
      <c r="K139" s="67">
        <v>19351329677</v>
      </c>
      <c r="L139" s="68">
        <v>1620</v>
      </c>
      <c r="M139" s="54" t="s">
        <v>373</v>
      </c>
      <c r="N139" s="66"/>
      <c r="O139" s="46">
        <f t="shared" si="2"/>
        <v>46</v>
      </c>
      <c r="P139" s="46" t="e">
        <f>VLOOKUP(E139,[1]Sheet1!$C:$C,1,FALSE)</f>
        <v>#N/A</v>
      </c>
      <c r="Q139" s="46" t="e">
        <f>VLOOKUP(E139,[2]在校生花名册!$C:$C,1,FALSE)</f>
        <v>#N/A</v>
      </c>
      <c r="R139" s="46" t="s">
        <v>28</v>
      </c>
    </row>
    <row r="140" ht="25" customHeight="1" spans="1:18">
      <c r="A140" s="54">
        <v>137</v>
      </c>
      <c r="B140" s="67" t="s">
        <v>493</v>
      </c>
      <c r="C140" s="67" t="s">
        <v>21</v>
      </c>
      <c r="D140" s="68" t="s">
        <v>22</v>
      </c>
      <c r="E140" s="67" t="s">
        <v>494</v>
      </c>
      <c r="F140" s="67">
        <v>2024.01</v>
      </c>
      <c r="G140" s="59">
        <v>202411</v>
      </c>
      <c r="H140" s="169" t="s">
        <v>495</v>
      </c>
      <c r="I140" s="67" t="s">
        <v>496</v>
      </c>
      <c r="J140" s="54" t="s">
        <v>26</v>
      </c>
      <c r="K140" s="67">
        <v>15109044393</v>
      </c>
      <c r="L140" s="68">
        <v>1620</v>
      </c>
      <c r="M140" s="54" t="s">
        <v>373</v>
      </c>
      <c r="N140" s="66"/>
      <c r="O140" s="46">
        <f t="shared" si="2"/>
        <v>49</v>
      </c>
      <c r="P140" s="46" t="e">
        <f>VLOOKUP(E140,[1]Sheet1!$C:$C,1,FALSE)</f>
        <v>#N/A</v>
      </c>
      <c r="Q140" s="46" t="e">
        <f>VLOOKUP(E140,[2]在校生花名册!$C:$C,1,FALSE)</f>
        <v>#N/A</v>
      </c>
      <c r="R140" s="46" t="s">
        <v>28</v>
      </c>
    </row>
    <row r="141" ht="25" customHeight="1" spans="1:18">
      <c r="A141" s="54">
        <v>138</v>
      </c>
      <c r="B141" s="67" t="s">
        <v>497</v>
      </c>
      <c r="C141" s="67" t="s">
        <v>21</v>
      </c>
      <c r="D141" s="68" t="s">
        <v>22</v>
      </c>
      <c r="E141" s="67" t="s">
        <v>498</v>
      </c>
      <c r="F141" s="67">
        <v>2024.01</v>
      </c>
      <c r="G141" s="59">
        <v>202411</v>
      </c>
      <c r="H141" s="169" t="s">
        <v>499</v>
      </c>
      <c r="I141" s="67" t="s">
        <v>389</v>
      </c>
      <c r="J141" s="54" t="s">
        <v>26</v>
      </c>
      <c r="K141" s="67">
        <v>13899171180</v>
      </c>
      <c r="L141" s="68">
        <v>1620</v>
      </c>
      <c r="M141" s="54" t="s">
        <v>373</v>
      </c>
      <c r="N141" s="66"/>
      <c r="O141" s="46">
        <f t="shared" si="2"/>
        <v>56</v>
      </c>
      <c r="P141" s="46" t="e">
        <f>VLOOKUP(E141,[1]Sheet1!$C:$C,1,FALSE)</f>
        <v>#N/A</v>
      </c>
      <c r="Q141" s="46" t="e">
        <f>VLOOKUP(E141,[2]在校生花名册!$C:$C,1,FALSE)</f>
        <v>#N/A</v>
      </c>
      <c r="R141" s="46" t="s">
        <v>28</v>
      </c>
    </row>
    <row r="142" ht="25" customHeight="1" spans="1:18">
      <c r="A142" s="54">
        <v>139</v>
      </c>
      <c r="B142" s="67" t="s">
        <v>500</v>
      </c>
      <c r="C142" s="67" t="s">
        <v>21</v>
      </c>
      <c r="D142" s="68" t="s">
        <v>22</v>
      </c>
      <c r="E142" s="67" t="s">
        <v>501</v>
      </c>
      <c r="F142" s="67">
        <v>2024.01</v>
      </c>
      <c r="G142" s="59">
        <v>202411</v>
      </c>
      <c r="H142" s="169" t="s">
        <v>502</v>
      </c>
      <c r="I142" s="67" t="s">
        <v>503</v>
      </c>
      <c r="J142" s="54" t="s">
        <v>26</v>
      </c>
      <c r="K142" s="67">
        <v>19317807858</v>
      </c>
      <c r="L142" s="68">
        <v>1620</v>
      </c>
      <c r="M142" s="54" t="s">
        <v>373</v>
      </c>
      <c r="N142" s="66"/>
      <c r="O142" s="46">
        <f t="shared" si="2"/>
        <v>39</v>
      </c>
      <c r="P142" s="46" t="e">
        <f>VLOOKUP(E142,[1]Sheet1!$C:$C,1,FALSE)</f>
        <v>#N/A</v>
      </c>
      <c r="Q142" s="46" t="e">
        <f>VLOOKUP(E142,[2]在校生花名册!$C:$C,1,FALSE)</f>
        <v>#N/A</v>
      </c>
      <c r="R142" s="46" t="s">
        <v>28</v>
      </c>
    </row>
    <row r="143" ht="25" customHeight="1" spans="1:18">
      <c r="A143" s="54">
        <v>140</v>
      </c>
      <c r="B143" s="67" t="s">
        <v>504</v>
      </c>
      <c r="C143" s="67" t="s">
        <v>21</v>
      </c>
      <c r="D143" s="68" t="s">
        <v>22</v>
      </c>
      <c r="E143" s="67" t="s">
        <v>505</v>
      </c>
      <c r="F143" s="67">
        <v>2024.01</v>
      </c>
      <c r="G143" s="59">
        <v>202411</v>
      </c>
      <c r="H143" s="169" t="s">
        <v>506</v>
      </c>
      <c r="I143" s="67" t="s">
        <v>421</v>
      </c>
      <c r="J143" s="54" t="s">
        <v>26</v>
      </c>
      <c r="K143" s="67">
        <v>19390536248</v>
      </c>
      <c r="L143" s="68">
        <v>1620</v>
      </c>
      <c r="M143" s="54" t="s">
        <v>373</v>
      </c>
      <c r="N143" s="66"/>
      <c r="O143" s="46">
        <f t="shared" si="2"/>
        <v>34</v>
      </c>
      <c r="P143" s="46" t="e">
        <f>VLOOKUP(E143,[1]Sheet1!$C:$C,1,FALSE)</f>
        <v>#N/A</v>
      </c>
      <c r="Q143" s="46" t="e">
        <f>VLOOKUP(E143,[2]在校生花名册!$C:$C,1,FALSE)</f>
        <v>#N/A</v>
      </c>
      <c r="R143" s="46" t="s">
        <v>28</v>
      </c>
    </row>
    <row r="144" ht="25" customHeight="1" spans="1:18">
      <c r="A144" s="54">
        <v>141</v>
      </c>
      <c r="B144" s="67" t="s">
        <v>507</v>
      </c>
      <c r="C144" s="67" t="s">
        <v>67</v>
      </c>
      <c r="D144" s="68" t="s">
        <v>22</v>
      </c>
      <c r="E144" s="170" t="s">
        <v>508</v>
      </c>
      <c r="F144" s="67">
        <v>2024.01</v>
      </c>
      <c r="G144" s="59">
        <v>202411</v>
      </c>
      <c r="H144" s="169" t="s">
        <v>509</v>
      </c>
      <c r="I144" s="67" t="s">
        <v>510</v>
      </c>
      <c r="J144" s="54" t="s">
        <v>26</v>
      </c>
      <c r="K144" s="67">
        <v>18799513538</v>
      </c>
      <c r="L144" s="68">
        <v>1620</v>
      </c>
      <c r="M144" s="54" t="s">
        <v>373</v>
      </c>
      <c r="N144" s="66"/>
      <c r="O144" s="46">
        <f t="shared" si="2"/>
        <v>40</v>
      </c>
      <c r="P144" s="46" t="e">
        <f>VLOOKUP(E144,[1]Sheet1!$C:$C,1,FALSE)</f>
        <v>#N/A</v>
      </c>
      <c r="Q144" s="46" t="e">
        <f>VLOOKUP(E144,[2]在校生花名册!$C:$C,1,FALSE)</f>
        <v>#N/A</v>
      </c>
      <c r="R144" s="46" t="s">
        <v>28</v>
      </c>
    </row>
    <row r="145" ht="25" customHeight="1" spans="1:18">
      <c r="A145" s="54">
        <v>142</v>
      </c>
      <c r="B145" s="70" t="s">
        <v>511</v>
      </c>
      <c r="C145" s="70" t="str">
        <f t="shared" ref="C145:C168" si="3">IF(OR(LEN(E145)=15,LEN(E145)=18),IF(MOD(MID(E145,15,3)*1,2),"男","女"),#N/A)</f>
        <v>女</v>
      </c>
      <c r="D145" s="70" t="s">
        <v>22</v>
      </c>
      <c r="E145" s="171" t="s">
        <v>512</v>
      </c>
      <c r="F145" s="70">
        <v>2024.1</v>
      </c>
      <c r="G145" s="59">
        <v>202411</v>
      </c>
      <c r="H145" s="171" t="s">
        <v>513</v>
      </c>
      <c r="I145" s="70" t="s">
        <v>514</v>
      </c>
      <c r="J145" s="54" t="s">
        <v>26</v>
      </c>
      <c r="K145" s="70">
        <v>18399339840</v>
      </c>
      <c r="L145" s="70">
        <v>1620</v>
      </c>
      <c r="M145" s="54" t="s">
        <v>515</v>
      </c>
      <c r="N145" s="66"/>
      <c r="O145" s="46">
        <f t="shared" si="2"/>
        <v>46</v>
      </c>
      <c r="P145" s="46" t="e">
        <f>VLOOKUP(E145,[1]Sheet1!$C:$C,1,FALSE)</f>
        <v>#N/A</v>
      </c>
      <c r="Q145" s="46" t="e">
        <f>VLOOKUP(E145,[2]在校生花名册!$C:$C,1,FALSE)</f>
        <v>#N/A</v>
      </c>
      <c r="R145" s="46" t="s">
        <v>28</v>
      </c>
    </row>
    <row r="146" ht="25" customHeight="1" spans="1:18">
      <c r="A146" s="54">
        <v>143</v>
      </c>
      <c r="B146" s="70" t="s">
        <v>516</v>
      </c>
      <c r="C146" s="70" t="s">
        <v>21</v>
      </c>
      <c r="D146" s="70" t="s">
        <v>22</v>
      </c>
      <c r="E146" s="171" t="s">
        <v>517</v>
      </c>
      <c r="F146" s="70">
        <v>2024.09</v>
      </c>
      <c r="G146" s="59">
        <v>202411</v>
      </c>
      <c r="H146" s="171" t="s">
        <v>518</v>
      </c>
      <c r="I146" s="70" t="s">
        <v>514</v>
      </c>
      <c r="J146" s="54" t="s">
        <v>26</v>
      </c>
      <c r="K146" s="70">
        <v>15739971916</v>
      </c>
      <c r="L146" s="70">
        <v>1620</v>
      </c>
      <c r="M146" s="54" t="s">
        <v>515</v>
      </c>
      <c r="N146" s="66"/>
      <c r="O146" s="46">
        <f t="shared" si="2"/>
        <v>37</v>
      </c>
      <c r="P146" s="46" t="e">
        <f>VLOOKUP(E146,[1]Sheet1!$C:$C,1,FALSE)</f>
        <v>#N/A</v>
      </c>
      <c r="Q146" s="46" t="e">
        <f>VLOOKUP(E146,[2]在校生花名册!$C:$C,1,FALSE)</f>
        <v>#N/A</v>
      </c>
      <c r="R146" s="46" t="s">
        <v>28</v>
      </c>
    </row>
    <row r="147" ht="25" customHeight="1" spans="1:18">
      <c r="A147" s="54">
        <v>144</v>
      </c>
      <c r="B147" s="70" t="s">
        <v>519</v>
      </c>
      <c r="C147" s="70" t="s">
        <v>21</v>
      </c>
      <c r="D147" s="70" t="s">
        <v>22</v>
      </c>
      <c r="E147" s="70" t="s">
        <v>520</v>
      </c>
      <c r="F147" s="70">
        <v>2024.08</v>
      </c>
      <c r="G147" s="59">
        <v>202411</v>
      </c>
      <c r="H147" s="171" t="s">
        <v>521</v>
      </c>
      <c r="I147" s="70" t="s">
        <v>514</v>
      </c>
      <c r="J147" s="54" t="s">
        <v>26</v>
      </c>
      <c r="K147" s="70">
        <v>17899244732</v>
      </c>
      <c r="L147" s="70">
        <v>1620</v>
      </c>
      <c r="M147" s="54" t="s">
        <v>515</v>
      </c>
      <c r="N147" s="66"/>
      <c r="O147" s="46">
        <f t="shared" si="2"/>
        <v>39</v>
      </c>
      <c r="P147" s="46" t="e">
        <f>VLOOKUP(E147,[1]Sheet1!$C:$C,1,FALSE)</f>
        <v>#N/A</v>
      </c>
      <c r="Q147" s="46" t="e">
        <f>VLOOKUP(E147,[2]在校生花名册!$C:$C,1,FALSE)</f>
        <v>#N/A</v>
      </c>
      <c r="R147" s="46" t="s">
        <v>28</v>
      </c>
    </row>
    <row r="148" ht="25" customHeight="1" spans="1:18">
      <c r="A148" s="54">
        <v>145</v>
      </c>
      <c r="B148" s="70" t="s">
        <v>522</v>
      </c>
      <c r="C148" s="70" t="str">
        <f t="shared" si="3"/>
        <v>女</v>
      </c>
      <c r="D148" s="70" t="s">
        <v>22</v>
      </c>
      <c r="E148" s="171" t="s">
        <v>523</v>
      </c>
      <c r="F148" s="70">
        <v>2024.06</v>
      </c>
      <c r="G148" s="59">
        <v>202411</v>
      </c>
      <c r="H148" s="171" t="s">
        <v>524</v>
      </c>
      <c r="I148" s="70" t="s">
        <v>525</v>
      </c>
      <c r="J148" s="54" t="s">
        <v>26</v>
      </c>
      <c r="K148" s="70">
        <v>13279867407</v>
      </c>
      <c r="L148" s="70">
        <v>1620</v>
      </c>
      <c r="M148" s="54" t="s">
        <v>515</v>
      </c>
      <c r="N148" s="66"/>
      <c r="O148" s="46">
        <f t="shared" si="2"/>
        <v>54</v>
      </c>
      <c r="P148" s="46" t="e">
        <f>VLOOKUP(E148,[1]Sheet1!$C:$C,1,FALSE)</f>
        <v>#N/A</v>
      </c>
      <c r="Q148" s="46" t="e">
        <f>VLOOKUP(E148,[2]在校生花名册!$C:$C,1,FALSE)</f>
        <v>#N/A</v>
      </c>
      <c r="R148" s="46" t="s">
        <v>28</v>
      </c>
    </row>
    <row r="149" ht="25" customHeight="1" spans="1:18">
      <c r="A149" s="54">
        <v>146</v>
      </c>
      <c r="B149" s="70" t="s">
        <v>526</v>
      </c>
      <c r="C149" s="70" t="str">
        <f t="shared" si="3"/>
        <v>男</v>
      </c>
      <c r="D149" s="70" t="s">
        <v>22</v>
      </c>
      <c r="E149" s="171" t="s">
        <v>527</v>
      </c>
      <c r="F149" s="70">
        <v>2024.01</v>
      </c>
      <c r="G149" s="59">
        <v>202411</v>
      </c>
      <c r="H149" s="171" t="s">
        <v>528</v>
      </c>
      <c r="I149" s="70" t="s">
        <v>525</v>
      </c>
      <c r="J149" s="54" t="s">
        <v>26</v>
      </c>
      <c r="K149" s="70">
        <v>19690007657</v>
      </c>
      <c r="L149" s="70">
        <v>1620</v>
      </c>
      <c r="M149" s="54" t="s">
        <v>515</v>
      </c>
      <c r="N149" s="66"/>
      <c r="O149" s="46">
        <f t="shared" si="2"/>
        <v>50</v>
      </c>
      <c r="P149" s="46" t="e">
        <f>VLOOKUP(E149,[1]Sheet1!$C:$C,1,FALSE)</f>
        <v>#N/A</v>
      </c>
      <c r="Q149" s="46" t="e">
        <f>VLOOKUP(E149,[2]在校生花名册!$C:$C,1,FALSE)</f>
        <v>#N/A</v>
      </c>
      <c r="R149" s="46" t="s">
        <v>28</v>
      </c>
    </row>
    <row r="150" ht="25" customHeight="1" spans="1:18">
      <c r="A150" s="54">
        <v>147</v>
      </c>
      <c r="B150" s="70" t="s">
        <v>529</v>
      </c>
      <c r="C150" s="70" t="str">
        <f t="shared" si="3"/>
        <v>女</v>
      </c>
      <c r="D150" s="70" t="s">
        <v>22</v>
      </c>
      <c r="E150" s="171" t="s">
        <v>530</v>
      </c>
      <c r="F150" s="70">
        <v>2024.01</v>
      </c>
      <c r="G150" s="59">
        <v>202411</v>
      </c>
      <c r="H150" s="171" t="s">
        <v>531</v>
      </c>
      <c r="I150" s="70" t="s">
        <v>532</v>
      </c>
      <c r="J150" s="54" t="s">
        <v>26</v>
      </c>
      <c r="K150" s="70">
        <v>19390428638</v>
      </c>
      <c r="L150" s="70">
        <v>1620</v>
      </c>
      <c r="M150" s="54" t="s">
        <v>515</v>
      </c>
      <c r="N150" s="66"/>
      <c r="O150" s="46">
        <f t="shared" si="2"/>
        <v>35</v>
      </c>
      <c r="P150" s="46" t="e">
        <f>VLOOKUP(E150,[1]Sheet1!$C:$C,1,FALSE)</f>
        <v>#N/A</v>
      </c>
      <c r="Q150" s="46" t="e">
        <f>VLOOKUP(E150,[2]在校生花名册!$C:$C,1,FALSE)</f>
        <v>#N/A</v>
      </c>
      <c r="R150" s="46" t="s">
        <v>28</v>
      </c>
    </row>
    <row r="151" ht="25" customHeight="1" spans="1:18">
      <c r="A151" s="54">
        <v>148</v>
      </c>
      <c r="B151" s="70" t="s">
        <v>533</v>
      </c>
      <c r="C151" s="70" t="str">
        <f t="shared" si="3"/>
        <v>女</v>
      </c>
      <c r="D151" s="70" t="s">
        <v>22</v>
      </c>
      <c r="E151" s="171" t="s">
        <v>534</v>
      </c>
      <c r="F151" s="70">
        <v>2024.03</v>
      </c>
      <c r="G151" s="59">
        <v>202411</v>
      </c>
      <c r="H151" s="171" t="s">
        <v>535</v>
      </c>
      <c r="I151" s="70" t="s">
        <v>532</v>
      </c>
      <c r="J151" s="54" t="s">
        <v>26</v>
      </c>
      <c r="K151" s="70">
        <v>18742756940</v>
      </c>
      <c r="L151" s="70">
        <v>1620</v>
      </c>
      <c r="M151" s="54" t="s">
        <v>515</v>
      </c>
      <c r="N151" s="66"/>
      <c r="O151" s="46">
        <f t="shared" si="2"/>
        <v>32</v>
      </c>
      <c r="P151" s="46" t="e">
        <f>VLOOKUP(E151,[1]Sheet1!$C:$C,1,FALSE)</f>
        <v>#N/A</v>
      </c>
      <c r="Q151" s="46" t="e">
        <f>VLOOKUP(E151,[2]在校生花名册!$C:$C,1,FALSE)</f>
        <v>#N/A</v>
      </c>
      <c r="R151" s="46" t="s">
        <v>28</v>
      </c>
    </row>
    <row r="152" ht="25" customHeight="1" spans="1:18">
      <c r="A152" s="54">
        <v>149</v>
      </c>
      <c r="B152" s="70" t="s">
        <v>536</v>
      </c>
      <c r="C152" s="70" t="str">
        <f t="shared" si="3"/>
        <v>女</v>
      </c>
      <c r="D152" s="70" t="s">
        <v>22</v>
      </c>
      <c r="E152" s="70" t="s">
        <v>537</v>
      </c>
      <c r="F152" s="70">
        <v>2024.01</v>
      </c>
      <c r="G152" s="59">
        <v>202411</v>
      </c>
      <c r="H152" s="171" t="s">
        <v>538</v>
      </c>
      <c r="I152" s="70" t="s">
        <v>539</v>
      </c>
      <c r="J152" s="54" t="s">
        <v>26</v>
      </c>
      <c r="K152" s="70">
        <v>13279738917</v>
      </c>
      <c r="L152" s="70">
        <v>1620</v>
      </c>
      <c r="M152" s="54" t="s">
        <v>515</v>
      </c>
      <c r="N152" s="66"/>
      <c r="O152" s="46">
        <f t="shared" si="2"/>
        <v>40</v>
      </c>
      <c r="P152" s="46" t="e">
        <f>VLOOKUP(E152,[1]Sheet1!$C:$C,1,FALSE)</f>
        <v>#N/A</v>
      </c>
      <c r="Q152" s="46" t="e">
        <f>VLOOKUP(E152,[2]在校生花名册!$C:$C,1,FALSE)</f>
        <v>#N/A</v>
      </c>
      <c r="R152" s="46" t="s">
        <v>28</v>
      </c>
    </row>
    <row r="153" ht="25" customHeight="1" spans="1:18">
      <c r="A153" s="54">
        <v>150</v>
      </c>
      <c r="B153" s="70" t="s">
        <v>540</v>
      </c>
      <c r="C153" s="70" t="str">
        <f t="shared" si="3"/>
        <v>女</v>
      </c>
      <c r="D153" s="70" t="s">
        <v>22</v>
      </c>
      <c r="E153" s="171" t="s">
        <v>541</v>
      </c>
      <c r="F153" s="70">
        <v>2024.01</v>
      </c>
      <c r="G153" s="59">
        <v>202411</v>
      </c>
      <c r="H153" s="171" t="s">
        <v>542</v>
      </c>
      <c r="I153" s="70" t="s">
        <v>539</v>
      </c>
      <c r="J153" s="54" t="s">
        <v>26</v>
      </c>
      <c r="K153" s="70">
        <v>17399349945</v>
      </c>
      <c r="L153" s="70">
        <v>1620</v>
      </c>
      <c r="M153" s="54" t="s">
        <v>515</v>
      </c>
      <c r="N153" s="66"/>
      <c r="O153" s="46">
        <f t="shared" si="2"/>
        <v>50</v>
      </c>
      <c r="P153" s="46" t="e">
        <f>VLOOKUP(E153,[1]Sheet1!$C:$C,1,FALSE)</f>
        <v>#N/A</v>
      </c>
      <c r="Q153" s="46" t="e">
        <f>VLOOKUP(E153,[2]在校生花名册!$C:$C,1,FALSE)</f>
        <v>#N/A</v>
      </c>
      <c r="R153" s="46" t="s">
        <v>28</v>
      </c>
    </row>
    <row r="154" ht="25" customHeight="1" spans="1:18">
      <c r="A154" s="54">
        <v>151</v>
      </c>
      <c r="B154" s="70" t="s">
        <v>543</v>
      </c>
      <c r="C154" s="70" t="str">
        <f t="shared" si="3"/>
        <v>女</v>
      </c>
      <c r="D154" s="70" t="s">
        <v>22</v>
      </c>
      <c r="E154" s="70" t="s">
        <v>544</v>
      </c>
      <c r="F154" s="70">
        <v>2024.01</v>
      </c>
      <c r="G154" s="59">
        <v>202411</v>
      </c>
      <c r="H154" s="171" t="s">
        <v>545</v>
      </c>
      <c r="I154" s="70" t="s">
        <v>546</v>
      </c>
      <c r="J154" s="54" t="s">
        <v>26</v>
      </c>
      <c r="K154" s="70">
        <v>17397614643</v>
      </c>
      <c r="L154" s="70">
        <v>1620</v>
      </c>
      <c r="M154" s="54" t="s">
        <v>515</v>
      </c>
      <c r="N154" s="66"/>
      <c r="O154" s="46">
        <f t="shared" si="2"/>
        <v>41</v>
      </c>
      <c r="P154" s="46" t="e">
        <f>VLOOKUP(E154,[1]Sheet1!$C:$C,1,FALSE)</f>
        <v>#N/A</v>
      </c>
      <c r="Q154" s="46" t="e">
        <f>VLOOKUP(E154,[2]在校生花名册!$C:$C,1,FALSE)</f>
        <v>#N/A</v>
      </c>
      <c r="R154" s="46" t="s">
        <v>28</v>
      </c>
    </row>
    <row r="155" ht="25" customHeight="1" spans="1:18">
      <c r="A155" s="54">
        <v>152</v>
      </c>
      <c r="B155" s="70" t="s">
        <v>547</v>
      </c>
      <c r="C155" s="70" t="str">
        <f t="shared" si="3"/>
        <v>女</v>
      </c>
      <c r="D155" s="70" t="s">
        <v>22</v>
      </c>
      <c r="E155" s="70" t="s">
        <v>548</v>
      </c>
      <c r="F155" s="70">
        <v>2024.01</v>
      </c>
      <c r="G155" s="59">
        <v>202411</v>
      </c>
      <c r="H155" s="171" t="s">
        <v>549</v>
      </c>
      <c r="I155" s="70" t="s">
        <v>546</v>
      </c>
      <c r="J155" s="54" t="s">
        <v>26</v>
      </c>
      <c r="K155" s="70">
        <v>17590381114</v>
      </c>
      <c r="L155" s="70">
        <v>1620</v>
      </c>
      <c r="M155" s="54" t="s">
        <v>515</v>
      </c>
      <c r="N155" s="66"/>
      <c r="O155" s="46">
        <f t="shared" si="2"/>
        <v>32</v>
      </c>
      <c r="P155" s="46" t="e">
        <f>VLOOKUP(E155,[1]Sheet1!$C:$C,1,FALSE)</f>
        <v>#N/A</v>
      </c>
      <c r="Q155" s="46" t="e">
        <f>VLOOKUP(E155,[2]在校生花名册!$C:$C,1,FALSE)</f>
        <v>#N/A</v>
      </c>
      <c r="R155" s="46" t="s">
        <v>28</v>
      </c>
    </row>
    <row r="156" ht="25" customHeight="1" spans="1:18">
      <c r="A156" s="54">
        <v>153</v>
      </c>
      <c r="B156" s="70" t="s">
        <v>550</v>
      </c>
      <c r="C156" s="70" t="str">
        <f t="shared" si="3"/>
        <v>女</v>
      </c>
      <c r="D156" s="70" t="s">
        <v>22</v>
      </c>
      <c r="E156" s="70" t="s">
        <v>551</v>
      </c>
      <c r="F156" s="70">
        <v>2024.01</v>
      </c>
      <c r="G156" s="59">
        <v>202411</v>
      </c>
      <c r="H156" s="171" t="s">
        <v>552</v>
      </c>
      <c r="I156" s="70" t="s">
        <v>553</v>
      </c>
      <c r="J156" s="54" t="s">
        <v>26</v>
      </c>
      <c r="K156" s="70">
        <v>17619014705</v>
      </c>
      <c r="L156" s="70">
        <v>1620</v>
      </c>
      <c r="M156" s="54" t="s">
        <v>515</v>
      </c>
      <c r="N156" s="66"/>
      <c r="O156" s="46">
        <f t="shared" si="2"/>
        <v>44</v>
      </c>
      <c r="P156" s="46" t="e">
        <f>VLOOKUP(E156,[1]Sheet1!$C:$C,1,FALSE)</f>
        <v>#N/A</v>
      </c>
      <c r="Q156" s="46" t="e">
        <f>VLOOKUP(E156,[2]在校生花名册!$C:$C,1,FALSE)</f>
        <v>#N/A</v>
      </c>
      <c r="R156" s="46" t="s">
        <v>28</v>
      </c>
    </row>
    <row r="157" ht="25" customHeight="1" spans="1:18">
      <c r="A157" s="54">
        <v>154</v>
      </c>
      <c r="B157" s="70" t="s">
        <v>554</v>
      </c>
      <c r="C157" s="70" t="str">
        <f t="shared" si="3"/>
        <v>女</v>
      </c>
      <c r="D157" s="70" t="s">
        <v>22</v>
      </c>
      <c r="E157" s="171" t="s">
        <v>555</v>
      </c>
      <c r="F157" s="70">
        <v>2024.01</v>
      </c>
      <c r="G157" s="59">
        <v>202411</v>
      </c>
      <c r="H157" s="171" t="s">
        <v>556</v>
      </c>
      <c r="I157" s="70" t="s">
        <v>553</v>
      </c>
      <c r="J157" s="54" t="s">
        <v>26</v>
      </c>
      <c r="K157" s="70">
        <v>13657504905</v>
      </c>
      <c r="L157" s="70">
        <v>1620</v>
      </c>
      <c r="M157" s="54" t="s">
        <v>515</v>
      </c>
      <c r="N157" s="66"/>
      <c r="O157" s="46">
        <f t="shared" si="2"/>
        <v>45</v>
      </c>
      <c r="P157" s="46" t="e">
        <f>VLOOKUP(E157,[1]Sheet1!$C:$C,1,FALSE)</f>
        <v>#N/A</v>
      </c>
      <c r="Q157" s="46" t="e">
        <f>VLOOKUP(E157,[2]在校生花名册!$C:$C,1,FALSE)</f>
        <v>#N/A</v>
      </c>
      <c r="R157" s="46" t="s">
        <v>28</v>
      </c>
    </row>
    <row r="158" ht="25" customHeight="1" spans="1:18">
      <c r="A158" s="54">
        <v>155</v>
      </c>
      <c r="B158" s="70" t="s">
        <v>557</v>
      </c>
      <c r="C158" s="70" t="str">
        <f t="shared" si="3"/>
        <v>女</v>
      </c>
      <c r="D158" s="70" t="s">
        <v>22</v>
      </c>
      <c r="E158" s="171" t="s">
        <v>558</v>
      </c>
      <c r="F158" s="70">
        <v>2024.01</v>
      </c>
      <c r="G158" s="59">
        <v>202411</v>
      </c>
      <c r="H158" s="171" t="s">
        <v>559</v>
      </c>
      <c r="I158" s="70" t="s">
        <v>560</v>
      </c>
      <c r="J158" s="54" t="s">
        <v>26</v>
      </c>
      <c r="K158" s="70">
        <v>15001552931</v>
      </c>
      <c r="L158" s="70">
        <v>1620</v>
      </c>
      <c r="M158" s="54" t="s">
        <v>515</v>
      </c>
      <c r="N158" s="66"/>
      <c r="O158" s="46">
        <f t="shared" si="2"/>
        <v>41</v>
      </c>
      <c r="P158" s="46" t="e">
        <f>VLOOKUP(E158,[1]Sheet1!$C:$C,1,FALSE)</f>
        <v>#N/A</v>
      </c>
      <c r="Q158" s="46" t="e">
        <f>VLOOKUP(E158,[2]在校生花名册!$C:$C,1,FALSE)</f>
        <v>#N/A</v>
      </c>
      <c r="R158" s="46" t="s">
        <v>28</v>
      </c>
    </row>
    <row r="159" ht="25" customHeight="1" spans="1:18">
      <c r="A159" s="54">
        <v>156</v>
      </c>
      <c r="B159" s="70" t="s">
        <v>561</v>
      </c>
      <c r="C159" s="70" t="str">
        <f t="shared" si="3"/>
        <v>女</v>
      </c>
      <c r="D159" s="70" t="s">
        <v>22</v>
      </c>
      <c r="E159" s="171" t="s">
        <v>562</v>
      </c>
      <c r="F159" s="70">
        <v>2024.09</v>
      </c>
      <c r="G159" s="59">
        <v>202411</v>
      </c>
      <c r="H159" s="171" t="s">
        <v>563</v>
      </c>
      <c r="I159" s="70" t="s">
        <v>560</v>
      </c>
      <c r="J159" s="54" t="s">
        <v>26</v>
      </c>
      <c r="K159" s="70">
        <v>15276074705</v>
      </c>
      <c r="L159" s="70">
        <v>1620</v>
      </c>
      <c r="M159" s="54" t="s">
        <v>515</v>
      </c>
      <c r="N159" s="66"/>
      <c r="O159" s="46">
        <f t="shared" si="2"/>
        <v>41</v>
      </c>
      <c r="P159" s="46" t="e">
        <f>VLOOKUP(E159,[1]Sheet1!$C:$C,1,FALSE)</f>
        <v>#N/A</v>
      </c>
      <c r="Q159" s="46" t="e">
        <f>VLOOKUP(E159,[2]在校生花名册!$C:$C,1,FALSE)</f>
        <v>#N/A</v>
      </c>
      <c r="R159" s="46" t="s">
        <v>28</v>
      </c>
    </row>
    <row r="160" ht="25" customHeight="1" spans="1:18">
      <c r="A160" s="54">
        <v>157</v>
      </c>
      <c r="B160" s="70" t="s">
        <v>564</v>
      </c>
      <c r="C160" s="70" t="str">
        <f t="shared" si="3"/>
        <v>女</v>
      </c>
      <c r="D160" s="70" t="s">
        <v>22</v>
      </c>
      <c r="E160" s="70" t="s">
        <v>565</v>
      </c>
      <c r="F160" s="70">
        <v>2024.01</v>
      </c>
      <c r="G160" s="59">
        <v>202411</v>
      </c>
      <c r="H160" s="171" t="s">
        <v>566</v>
      </c>
      <c r="I160" s="70" t="s">
        <v>567</v>
      </c>
      <c r="J160" s="54" t="s">
        <v>26</v>
      </c>
      <c r="K160" s="70">
        <v>19316420814</v>
      </c>
      <c r="L160" s="70">
        <v>1620</v>
      </c>
      <c r="M160" s="54" t="s">
        <v>515</v>
      </c>
      <c r="N160" s="66"/>
      <c r="O160" s="46">
        <f t="shared" si="2"/>
        <v>39</v>
      </c>
      <c r="P160" s="46" t="e">
        <f>VLOOKUP(E160,[1]Sheet1!$C:$C,1,FALSE)</f>
        <v>#N/A</v>
      </c>
      <c r="Q160" s="46" t="e">
        <f>VLOOKUP(E160,[2]在校生花名册!$C:$C,1,FALSE)</f>
        <v>#N/A</v>
      </c>
      <c r="R160" s="46" t="s">
        <v>28</v>
      </c>
    </row>
    <row r="161" ht="25" customHeight="1" spans="1:18">
      <c r="A161" s="54">
        <v>158</v>
      </c>
      <c r="B161" s="70" t="s">
        <v>568</v>
      </c>
      <c r="C161" s="70" t="str">
        <f t="shared" si="3"/>
        <v>女</v>
      </c>
      <c r="D161" s="70" t="s">
        <v>22</v>
      </c>
      <c r="E161" s="70" t="s">
        <v>569</v>
      </c>
      <c r="F161" s="70">
        <v>2024.01</v>
      </c>
      <c r="G161" s="59">
        <v>202411</v>
      </c>
      <c r="H161" s="171" t="s">
        <v>570</v>
      </c>
      <c r="I161" s="70" t="s">
        <v>567</v>
      </c>
      <c r="J161" s="54" t="s">
        <v>26</v>
      </c>
      <c r="K161" s="70">
        <v>18199544687</v>
      </c>
      <c r="L161" s="70">
        <v>1620</v>
      </c>
      <c r="M161" s="54" t="s">
        <v>515</v>
      </c>
      <c r="N161" s="66"/>
      <c r="O161" s="46">
        <f t="shared" si="2"/>
        <v>49</v>
      </c>
      <c r="P161" s="46" t="e">
        <f>VLOOKUP(E161,[1]Sheet1!$C:$C,1,FALSE)</f>
        <v>#N/A</v>
      </c>
      <c r="Q161" s="46" t="e">
        <f>VLOOKUP(E161,[2]在校生花名册!$C:$C,1,FALSE)</f>
        <v>#N/A</v>
      </c>
      <c r="R161" s="46" t="s">
        <v>28</v>
      </c>
    </row>
    <row r="162" ht="25" customHeight="1" spans="1:18">
      <c r="A162" s="54">
        <v>159</v>
      </c>
      <c r="B162" s="70" t="s">
        <v>571</v>
      </c>
      <c r="C162" s="70" t="str">
        <f t="shared" si="3"/>
        <v>女</v>
      </c>
      <c r="D162" s="70" t="s">
        <v>22</v>
      </c>
      <c r="E162" s="171" t="s">
        <v>572</v>
      </c>
      <c r="F162" s="70">
        <v>2024.01</v>
      </c>
      <c r="G162" s="59">
        <v>202411</v>
      </c>
      <c r="H162" s="171" t="s">
        <v>573</v>
      </c>
      <c r="I162" s="70" t="s">
        <v>574</v>
      </c>
      <c r="J162" s="54" t="s">
        <v>26</v>
      </c>
      <c r="K162" s="70">
        <v>19190077662</v>
      </c>
      <c r="L162" s="70">
        <v>1620</v>
      </c>
      <c r="M162" s="54" t="s">
        <v>515</v>
      </c>
      <c r="N162" s="66"/>
      <c r="O162" s="46">
        <f t="shared" si="2"/>
        <v>45</v>
      </c>
      <c r="P162" s="46" t="e">
        <f>VLOOKUP(E162,[1]Sheet1!$C:$C,1,FALSE)</f>
        <v>#N/A</v>
      </c>
      <c r="Q162" s="46" t="e">
        <f>VLOOKUP(E162,[2]在校生花名册!$C:$C,1,FALSE)</f>
        <v>#N/A</v>
      </c>
      <c r="R162" s="46" t="s">
        <v>28</v>
      </c>
    </row>
    <row r="163" ht="25" customHeight="1" spans="1:18">
      <c r="A163" s="54">
        <v>160</v>
      </c>
      <c r="B163" s="70" t="s">
        <v>575</v>
      </c>
      <c r="C163" s="70" t="str">
        <f t="shared" si="3"/>
        <v>女</v>
      </c>
      <c r="D163" s="70" t="s">
        <v>22</v>
      </c>
      <c r="E163" s="171" t="s">
        <v>576</v>
      </c>
      <c r="F163" s="70">
        <v>2024.01</v>
      </c>
      <c r="G163" s="59">
        <v>202411</v>
      </c>
      <c r="H163" s="171" t="s">
        <v>577</v>
      </c>
      <c r="I163" s="70" t="s">
        <v>574</v>
      </c>
      <c r="J163" s="54" t="s">
        <v>26</v>
      </c>
      <c r="K163" s="70">
        <v>18399621497</v>
      </c>
      <c r="L163" s="70">
        <v>1620</v>
      </c>
      <c r="M163" s="54" t="s">
        <v>515</v>
      </c>
      <c r="N163" s="66"/>
      <c r="O163" s="46">
        <f t="shared" si="2"/>
        <v>44</v>
      </c>
      <c r="P163" s="46" t="e">
        <f>VLOOKUP(E163,[1]Sheet1!$C:$C,1,FALSE)</f>
        <v>#N/A</v>
      </c>
      <c r="Q163" s="46" t="e">
        <f>VLOOKUP(E163,[2]在校生花名册!$C:$C,1,FALSE)</f>
        <v>#N/A</v>
      </c>
      <c r="R163" s="46" t="s">
        <v>28</v>
      </c>
    </row>
    <row r="164" ht="25" customHeight="1" spans="1:18">
      <c r="A164" s="54">
        <v>161</v>
      </c>
      <c r="B164" s="70" t="s">
        <v>578</v>
      </c>
      <c r="C164" s="70" t="str">
        <f t="shared" si="3"/>
        <v>女</v>
      </c>
      <c r="D164" s="70" t="s">
        <v>22</v>
      </c>
      <c r="E164" s="171" t="s">
        <v>579</v>
      </c>
      <c r="F164" s="70">
        <v>2024.01</v>
      </c>
      <c r="G164" s="59">
        <v>202411</v>
      </c>
      <c r="H164" s="171" t="s">
        <v>580</v>
      </c>
      <c r="I164" s="70" t="s">
        <v>581</v>
      </c>
      <c r="J164" s="54" t="s">
        <v>26</v>
      </c>
      <c r="K164" s="70">
        <v>16689864665</v>
      </c>
      <c r="L164" s="70">
        <v>1620</v>
      </c>
      <c r="M164" s="54" t="s">
        <v>515</v>
      </c>
      <c r="N164" s="66"/>
      <c r="O164" s="46">
        <f t="shared" si="2"/>
        <v>48</v>
      </c>
      <c r="P164" s="46" t="e">
        <f>VLOOKUP(E164,[1]Sheet1!$C:$C,1,FALSE)</f>
        <v>#N/A</v>
      </c>
      <c r="Q164" s="46" t="e">
        <f>VLOOKUP(E164,[2]在校生花名册!$C:$C,1,FALSE)</f>
        <v>#N/A</v>
      </c>
      <c r="R164" s="46" t="s">
        <v>28</v>
      </c>
    </row>
    <row r="165" ht="25" customHeight="1" spans="1:18">
      <c r="A165" s="54">
        <v>162</v>
      </c>
      <c r="B165" s="70" t="s">
        <v>582</v>
      </c>
      <c r="C165" s="70" t="str">
        <f t="shared" si="3"/>
        <v>女</v>
      </c>
      <c r="D165" s="70" t="s">
        <v>22</v>
      </c>
      <c r="E165" s="171" t="s">
        <v>583</v>
      </c>
      <c r="F165" s="70">
        <v>2024.01</v>
      </c>
      <c r="G165" s="59">
        <v>202411</v>
      </c>
      <c r="H165" s="171" t="s">
        <v>584</v>
      </c>
      <c r="I165" s="70" t="s">
        <v>581</v>
      </c>
      <c r="J165" s="54" t="s">
        <v>26</v>
      </c>
      <c r="K165" s="70">
        <v>13579331942</v>
      </c>
      <c r="L165" s="70">
        <v>1620</v>
      </c>
      <c r="M165" s="54" t="s">
        <v>515</v>
      </c>
      <c r="N165" s="66"/>
      <c r="O165" s="46">
        <f t="shared" si="2"/>
        <v>38</v>
      </c>
      <c r="P165" s="46" t="e">
        <f>VLOOKUP(E165,[1]Sheet1!$C:$C,1,FALSE)</f>
        <v>#N/A</v>
      </c>
      <c r="Q165" s="46" t="e">
        <f>VLOOKUP(E165,[2]在校生花名册!$C:$C,1,FALSE)</f>
        <v>#N/A</v>
      </c>
      <c r="R165" s="46" t="s">
        <v>28</v>
      </c>
    </row>
    <row r="166" ht="25" customHeight="1" spans="1:18">
      <c r="A166" s="54">
        <v>163</v>
      </c>
      <c r="B166" s="70" t="s">
        <v>585</v>
      </c>
      <c r="C166" s="70" t="str">
        <f t="shared" si="3"/>
        <v>男</v>
      </c>
      <c r="D166" s="70" t="s">
        <v>22</v>
      </c>
      <c r="E166" s="70" t="s">
        <v>586</v>
      </c>
      <c r="F166" s="70">
        <v>2024.08</v>
      </c>
      <c r="G166" s="59">
        <v>202411</v>
      </c>
      <c r="H166" s="70" t="s">
        <v>587</v>
      </c>
      <c r="I166" s="70" t="s">
        <v>581</v>
      </c>
      <c r="J166" s="54" t="s">
        <v>26</v>
      </c>
      <c r="K166" s="70">
        <v>18199511862</v>
      </c>
      <c r="L166" s="70">
        <v>1620</v>
      </c>
      <c r="M166" s="54" t="s">
        <v>515</v>
      </c>
      <c r="N166" s="66"/>
      <c r="O166" s="46">
        <f t="shared" si="2"/>
        <v>38</v>
      </c>
      <c r="P166" s="46" t="e">
        <f>VLOOKUP(E166,[1]Sheet1!$C:$C,1,FALSE)</f>
        <v>#N/A</v>
      </c>
      <c r="Q166" s="46" t="e">
        <f>VLOOKUP(E166,[2]在校生花名册!$C:$C,1,FALSE)</f>
        <v>#N/A</v>
      </c>
      <c r="R166" s="46" t="s">
        <v>28</v>
      </c>
    </row>
    <row r="167" ht="25" customHeight="1" spans="1:18">
      <c r="A167" s="54">
        <v>164</v>
      </c>
      <c r="B167" s="70" t="s">
        <v>588</v>
      </c>
      <c r="C167" s="70" t="str">
        <f t="shared" si="3"/>
        <v>女</v>
      </c>
      <c r="D167" s="70" t="s">
        <v>22</v>
      </c>
      <c r="E167" s="70" t="s">
        <v>589</v>
      </c>
      <c r="F167" s="70">
        <v>2024.01</v>
      </c>
      <c r="G167" s="59">
        <v>202411</v>
      </c>
      <c r="H167" s="171" t="s">
        <v>590</v>
      </c>
      <c r="I167" s="70" t="s">
        <v>591</v>
      </c>
      <c r="J167" s="54" t="s">
        <v>26</v>
      </c>
      <c r="K167" s="70">
        <v>18899334485</v>
      </c>
      <c r="L167" s="70">
        <v>1620</v>
      </c>
      <c r="M167" s="54" t="s">
        <v>515</v>
      </c>
      <c r="N167" s="66"/>
      <c r="O167" s="46">
        <f t="shared" si="2"/>
        <v>38</v>
      </c>
      <c r="P167" s="46" t="e">
        <f>VLOOKUP(E167,[1]Sheet1!$C:$C,1,FALSE)</f>
        <v>#N/A</v>
      </c>
      <c r="Q167" s="46" t="e">
        <f>VLOOKUP(E167,[2]在校生花名册!$C:$C,1,FALSE)</f>
        <v>#N/A</v>
      </c>
      <c r="R167" s="46" t="s">
        <v>28</v>
      </c>
    </row>
    <row r="168" ht="25" customHeight="1" spans="1:18">
      <c r="A168" s="54">
        <v>165</v>
      </c>
      <c r="B168" s="70" t="s">
        <v>592</v>
      </c>
      <c r="C168" s="70" t="str">
        <f t="shared" si="3"/>
        <v>女</v>
      </c>
      <c r="D168" s="70" t="s">
        <v>22</v>
      </c>
      <c r="E168" s="70" t="s">
        <v>593</v>
      </c>
      <c r="F168" s="70">
        <v>2024.01</v>
      </c>
      <c r="G168" s="59">
        <v>202411</v>
      </c>
      <c r="H168" s="171" t="s">
        <v>594</v>
      </c>
      <c r="I168" s="70" t="s">
        <v>591</v>
      </c>
      <c r="J168" s="54" t="s">
        <v>26</v>
      </c>
      <c r="K168" s="70">
        <v>15739977665</v>
      </c>
      <c r="L168" s="70">
        <v>1620</v>
      </c>
      <c r="M168" s="54" t="s">
        <v>515</v>
      </c>
      <c r="N168" s="66"/>
      <c r="O168" s="46">
        <f t="shared" si="2"/>
        <v>39</v>
      </c>
      <c r="P168" s="46" t="e">
        <f>VLOOKUP(E168,[1]Sheet1!$C:$C,1,FALSE)</f>
        <v>#N/A</v>
      </c>
      <c r="Q168" s="46" t="e">
        <f>VLOOKUP(E168,[2]在校生花名册!$C:$C,1,FALSE)</f>
        <v>#N/A</v>
      </c>
      <c r="R168" s="46" t="s">
        <v>28</v>
      </c>
    </row>
    <row r="169" ht="25" customHeight="1" spans="1:18">
      <c r="A169" s="54">
        <v>166</v>
      </c>
      <c r="B169" s="70" t="s">
        <v>595</v>
      </c>
      <c r="C169" s="70" t="s">
        <v>21</v>
      </c>
      <c r="D169" s="70" t="s">
        <v>22</v>
      </c>
      <c r="E169" s="171" t="s">
        <v>596</v>
      </c>
      <c r="F169" s="70">
        <v>2024.11</v>
      </c>
      <c r="G169" s="59">
        <v>202411</v>
      </c>
      <c r="H169" s="171" t="s">
        <v>597</v>
      </c>
      <c r="I169" s="70" t="s">
        <v>272</v>
      </c>
      <c r="J169" s="54" t="s">
        <v>26</v>
      </c>
      <c r="K169" s="70">
        <v>18134856995</v>
      </c>
      <c r="L169" s="70">
        <v>1620</v>
      </c>
      <c r="M169" s="54" t="s">
        <v>515</v>
      </c>
      <c r="N169" s="66"/>
      <c r="O169" s="46">
        <f t="shared" si="2"/>
        <v>41</v>
      </c>
      <c r="P169" s="46" t="e">
        <f>VLOOKUP(E169,[1]Sheet1!$C:$C,1,FALSE)</f>
        <v>#N/A</v>
      </c>
      <c r="Q169" s="46" t="e">
        <f>VLOOKUP(E169,[2]在校生花名册!$C:$C,1,FALSE)</f>
        <v>#N/A</v>
      </c>
      <c r="R169" s="46" t="s">
        <v>28</v>
      </c>
    </row>
    <row r="170" ht="25" customHeight="1" spans="1:18">
      <c r="A170" s="54">
        <v>167</v>
      </c>
      <c r="B170" s="70" t="s">
        <v>598</v>
      </c>
      <c r="C170" s="70" t="str">
        <f t="shared" ref="C170:C176" si="4">IF(OR(LEN(E170)=15,LEN(E170)=18),IF(MOD(MID(E170,15,3)*1,2),"男","女"),#N/A)</f>
        <v>女</v>
      </c>
      <c r="D170" s="70" t="s">
        <v>22</v>
      </c>
      <c r="E170" s="171" t="s">
        <v>599</v>
      </c>
      <c r="F170" s="70">
        <v>2024.02</v>
      </c>
      <c r="G170" s="59">
        <v>202411</v>
      </c>
      <c r="H170" s="171" t="s">
        <v>600</v>
      </c>
      <c r="I170" s="70" t="s">
        <v>272</v>
      </c>
      <c r="J170" s="54" t="s">
        <v>26</v>
      </c>
      <c r="K170" s="70">
        <v>17599487858</v>
      </c>
      <c r="L170" s="70">
        <v>1620</v>
      </c>
      <c r="M170" s="54" t="s">
        <v>515</v>
      </c>
      <c r="N170" s="66"/>
      <c r="O170" s="46">
        <f t="shared" si="2"/>
        <v>45</v>
      </c>
      <c r="P170" s="46" t="e">
        <f>VLOOKUP(E170,[1]Sheet1!$C:$C,1,FALSE)</f>
        <v>#N/A</v>
      </c>
      <c r="Q170" s="46" t="e">
        <f>VLOOKUP(E170,[2]在校生花名册!$C:$C,1,FALSE)</f>
        <v>#N/A</v>
      </c>
      <c r="R170" s="46" t="s">
        <v>28</v>
      </c>
    </row>
    <row r="171" ht="25" customHeight="1" spans="1:18">
      <c r="A171" s="54">
        <v>168</v>
      </c>
      <c r="B171" s="70" t="s">
        <v>601</v>
      </c>
      <c r="C171" s="70" t="str">
        <f t="shared" si="4"/>
        <v>女</v>
      </c>
      <c r="D171" s="70" t="s">
        <v>22</v>
      </c>
      <c r="E171" s="171" t="s">
        <v>602</v>
      </c>
      <c r="F171" s="70">
        <v>2024.05</v>
      </c>
      <c r="G171" s="59">
        <v>202411</v>
      </c>
      <c r="H171" s="171" t="s">
        <v>603</v>
      </c>
      <c r="I171" s="70" t="s">
        <v>604</v>
      </c>
      <c r="J171" s="54" t="s">
        <v>26</v>
      </c>
      <c r="K171" s="70">
        <v>15739974572</v>
      </c>
      <c r="L171" s="70">
        <v>1620</v>
      </c>
      <c r="M171" s="54" t="s">
        <v>515</v>
      </c>
      <c r="N171" s="66"/>
      <c r="O171" s="46">
        <f t="shared" si="2"/>
        <v>34</v>
      </c>
      <c r="P171" s="46" t="e">
        <f>VLOOKUP(E171,[1]Sheet1!$C:$C,1,FALSE)</f>
        <v>#N/A</v>
      </c>
      <c r="Q171" s="46" t="e">
        <f>VLOOKUP(E171,[2]在校生花名册!$C:$C,1,FALSE)</f>
        <v>#N/A</v>
      </c>
      <c r="R171" s="46" t="s">
        <v>28</v>
      </c>
    </row>
    <row r="172" ht="25" customHeight="1" spans="1:18">
      <c r="A172" s="54">
        <v>169</v>
      </c>
      <c r="B172" s="70" t="s">
        <v>605</v>
      </c>
      <c r="C172" s="70" t="str">
        <f t="shared" si="4"/>
        <v>女</v>
      </c>
      <c r="D172" s="70" t="s">
        <v>22</v>
      </c>
      <c r="E172" s="70" t="s">
        <v>606</v>
      </c>
      <c r="F172" s="70">
        <v>2024.08</v>
      </c>
      <c r="G172" s="59">
        <v>202411</v>
      </c>
      <c r="H172" s="171" t="s">
        <v>607</v>
      </c>
      <c r="I172" s="70" t="s">
        <v>604</v>
      </c>
      <c r="J172" s="54" t="s">
        <v>26</v>
      </c>
      <c r="K172" s="70">
        <v>18134876576</v>
      </c>
      <c r="L172" s="70">
        <v>1620</v>
      </c>
      <c r="M172" s="54" t="s">
        <v>515</v>
      </c>
      <c r="N172" s="66"/>
      <c r="O172" s="46">
        <f t="shared" si="2"/>
        <v>47</v>
      </c>
      <c r="P172" s="46" t="e">
        <f>VLOOKUP(E172,[1]Sheet1!$C:$C,1,FALSE)</f>
        <v>#N/A</v>
      </c>
      <c r="Q172" s="46" t="e">
        <f>VLOOKUP(E172,[2]在校生花名册!$C:$C,1,FALSE)</f>
        <v>#N/A</v>
      </c>
      <c r="R172" s="46" t="s">
        <v>28</v>
      </c>
    </row>
    <row r="173" ht="25" customHeight="1" spans="1:18">
      <c r="A173" s="54">
        <v>170</v>
      </c>
      <c r="B173" s="70" t="s">
        <v>608</v>
      </c>
      <c r="C173" s="70" t="str">
        <f t="shared" si="4"/>
        <v>女</v>
      </c>
      <c r="D173" s="70" t="s">
        <v>22</v>
      </c>
      <c r="E173" s="171" t="s">
        <v>609</v>
      </c>
      <c r="F173" s="70">
        <v>2024.03</v>
      </c>
      <c r="G173" s="59">
        <v>202411</v>
      </c>
      <c r="H173" s="171" t="s">
        <v>610</v>
      </c>
      <c r="I173" s="70" t="s">
        <v>611</v>
      </c>
      <c r="J173" s="54" t="s">
        <v>26</v>
      </c>
      <c r="K173" s="70">
        <v>19390540801</v>
      </c>
      <c r="L173" s="70">
        <v>1620</v>
      </c>
      <c r="M173" s="54" t="s">
        <v>515</v>
      </c>
      <c r="N173" s="66"/>
      <c r="O173" s="46">
        <f t="shared" si="2"/>
        <v>45</v>
      </c>
      <c r="P173" s="46" t="e">
        <f>VLOOKUP(E173,[1]Sheet1!$C:$C,1,FALSE)</f>
        <v>#N/A</v>
      </c>
      <c r="Q173" s="46" t="e">
        <f>VLOOKUP(E173,[2]在校生花名册!$C:$C,1,FALSE)</f>
        <v>#N/A</v>
      </c>
      <c r="R173" s="46" t="s">
        <v>28</v>
      </c>
    </row>
    <row r="174" ht="25" customHeight="1" spans="1:18">
      <c r="A174" s="54">
        <v>171</v>
      </c>
      <c r="B174" s="70" t="s">
        <v>612</v>
      </c>
      <c r="C174" s="70" t="str">
        <f t="shared" si="4"/>
        <v>女</v>
      </c>
      <c r="D174" s="70" t="s">
        <v>22</v>
      </c>
      <c r="E174" s="171" t="s">
        <v>613</v>
      </c>
      <c r="F174" s="70">
        <v>2024.01</v>
      </c>
      <c r="G174" s="59">
        <v>202411</v>
      </c>
      <c r="H174" s="171" t="s">
        <v>614</v>
      </c>
      <c r="I174" s="70" t="s">
        <v>611</v>
      </c>
      <c r="J174" s="54" t="s">
        <v>26</v>
      </c>
      <c r="K174" s="70">
        <v>18129108474</v>
      </c>
      <c r="L174" s="70">
        <v>1620</v>
      </c>
      <c r="M174" s="54" t="s">
        <v>515</v>
      </c>
      <c r="N174" s="66"/>
      <c r="O174" s="46">
        <f t="shared" si="2"/>
        <v>45</v>
      </c>
      <c r="P174" s="46" t="e">
        <f>VLOOKUP(E174,[1]Sheet1!$C:$C,1,FALSE)</f>
        <v>#N/A</v>
      </c>
      <c r="Q174" s="46" t="e">
        <f>VLOOKUP(E174,[2]在校生花名册!$C:$C,1,FALSE)</f>
        <v>#N/A</v>
      </c>
      <c r="R174" s="46" t="s">
        <v>28</v>
      </c>
    </row>
    <row r="175" ht="25" customHeight="1" spans="1:18">
      <c r="A175" s="54">
        <v>172</v>
      </c>
      <c r="B175" s="70" t="s">
        <v>615</v>
      </c>
      <c r="C175" s="70" t="str">
        <f t="shared" si="4"/>
        <v>女</v>
      </c>
      <c r="D175" s="70" t="s">
        <v>22</v>
      </c>
      <c r="E175" s="171" t="s">
        <v>616</v>
      </c>
      <c r="F175" s="70">
        <v>2024.05</v>
      </c>
      <c r="G175" s="59">
        <v>202411</v>
      </c>
      <c r="H175" s="171" t="s">
        <v>617</v>
      </c>
      <c r="I175" s="70" t="s">
        <v>618</v>
      </c>
      <c r="J175" s="54" t="s">
        <v>26</v>
      </c>
      <c r="K175" s="70">
        <v>18167488754</v>
      </c>
      <c r="L175" s="70">
        <v>1620</v>
      </c>
      <c r="M175" s="54" t="s">
        <v>515</v>
      </c>
      <c r="N175" s="66"/>
      <c r="O175" s="46">
        <f t="shared" si="2"/>
        <v>35</v>
      </c>
      <c r="P175" s="46" t="e">
        <f>VLOOKUP(E175,[1]Sheet1!$C:$C,1,FALSE)</f>
        <v>#N/A</v>
      </c>
      <c r="Q175" s="46" t="e">
        <f>VLOOKUP(E175,[2]在校生花名册!$C:$C,1,FALSE)</f>
        <v>#N/A</v>
      </c>
      <c r="R175" s="46" t="s">
        <v>28</v>
      </c>
    </row>
    <row r="176" ht="25" customHeight="1" spans="1:18">
      <c r="A176" s="54">
        <v>173</v>
      </c>
      <c r="B176" s="70" t="s">
        <v>619</v>
      </c>
      <c r="C176" s="70" t="str">
        <f t="shared" si="4"/>
        <v>女</v>
      </c>
      <c r="D176" s="70" t="s">
        <v>22</v>
      </c>
      <c r="E176" s="70" t="s">
        <v>620</v>
      </c>
      <c r="F176" s="70">
        <v>2024.01</v>
      </c>
      <c r="G176" s="59">
        <v>202411</v>
      </c>
      <c r="H176" s="171" t="s">
        <v>621</v>
      </c>
      <c r="I176" s="70" t="s">
        <v>618</v>
      </c>
      <c r="J176" s="54" t="s">
        <v>26</v>
      </c>
      <c r="K176" s="70">
        <v>15199357511</v>
      </c>
      <c r="L176" s="70">
        <v>1620</v>
      </c>
      <c r="M176" s="54" t="s">
        <v>515</v>
      </c>
      <c r="N176" s="66"/>
      <c r="O176" s="46">
        <f t="shared" si="2"/>
        <v>54</v>
      </c>
      <c r="P176" s="46" t="e">
        <f>VLOOKUP(E176,[1]Sheet1!$C:$C,1,FALSE)</f>
        <v>#N/A</v>
      </c>
      <c r="Q176" s="46" t="e">
        <f>VLOOKUP(E176,[2]在校生花名册!$C:$C,1,FALSE)</f>
        <v>#N/A</v>
      </c>
      <c r="R176" s="46" t="s">
        <v>28</v>
      </c>
    </row>
    <row r="177" ht="25" customHeight="1" spans="1:18">
      <c r="A177" s="54">
        <v>174</v>
      </c>
      <c r="B177" s="57" t="s">
        <v>622</v>
      </c>
      <c r="C177" s="57" t="s">
        <v>21</v>
      </c>
      <c r="D177" s="33" t="s">
        <v>22</v>
      </c>
      <c r="E177" s="57" t="s">
        <v>623</v>
      </c>
      <c r="F177" s="59">
        <v>2024.01</v>
      </c>
      <c r="G177" s="59">
        <v>202411</v>
      </c>
      <c r="H177" s="59" t="s">
        <v>624</v>
      </c>
      <c r="I177" s="57" t="s">
        <v>625</v>
      </c>
      <c r="J177" s="54" t="s">
        <v>26</v>
      </c>
      <c r="K177" s="57">
        <v>17690187693</v>
      </c>
      <c r="L177" s="54">
        <v>1620</v>
      </c>
      <c r="M177" s="54" t="s">
        <v>626</v>
      </c>
      <c r="N177" s="66"/>
      <c r="O177" s="46">
        <f t="shared" si="2"/>
        <v>37</v>
      </c>
      <c r="P177" s="46" t="e">
        <f>VLOOKUP(E177,[1]Sheet1!$C:$C,1,FALSE)</f>
        <v>#N/A</v>
      </c>
      <c r="Q177" s="46" t="e">
        <f>VLOOKUP(E177,[2]在校生花名册!$C:$C,1,FALSE)</f>
        <v>#N/A</v>
      </c>
      <c r="R177" s="46" t="s">
        <v>28</v>
      </c>
    </row>
    <row r="178" ht="25" customHeight="1" spans="1:18">
      <c r="A178" s="54">
        <v>175</v>
      </c>
      <c r="B178" s="57" t="s">
        <v>627</v>
      </c>
      <c r="C178" s="57" t="s">
        <v>67</v>
      </c>
      <c r="D178" s="33" t="s">
        <v>22</v>
      </c>
      <c r="E178" s="57" t="s">
        <v>628</v>
      </c>
      <c r="F178" s="59">
        <v>2024.01</v>
      </c>
      <c r="G178" s="59">
        <v>202411</v>
      </c>
      <c r="H178" s="59" t="s">
        <v>629</v>
      </c>
      <c r="I178" s="57" t="s">
        <v>630</v>
      </c>
      <c r="J178" s="54" t="s">
        <v>26</v>
      </c>
      <c r="K178" s="57" t="s">
        <v>631</v>
      </c>
      <c r="L178" s="54">
        <v>1620</v>
      </c>
      <c r="M178" s="54" t="s">
        <v>626</v>
      </c>
      <c r="N178" s="66"/>
      <c r="O178" s="46">
        <f t="shared" si="2"/>
        <v>53</v>
      </c>
      <c r="P178" s="46" t="e">
        <f>VLOOKUP(E178,[1]Sheet1!$C:$C,1,FALSE)</f>
        <v>#N/A</v>
      </c>
      <c r="Q178" s="46" t="e">
        <f>VLOOKUP(E178,[2]在校生花名册!$C:$C,1,FALSE)</f>
        <v>#N/A</v>
      </c>
      <c r="R178" s="46" t="s">
        <v>28</v>
      </c>
    </row>
    <row r="179" ht="25" customHeight="1" spans="1:18">
      <c r="A179" s="54">
        <v>176</v>
      </c>
      <c r="B179" s="57" t="s">
        <v>632</v>
      </c>
      <c r="C179" s="57" t="s">
        <v>21</v>
      </c>
      <c r="D179" s="33" t="s">
        <v>22</v>
      </c>
      <c r="E179" s="165" t="s">
        <v>633</v>
      </c>
      <c r="F179" s="59">
        <v>2024.05</v>
      </c>
      <c r="G179" s="59">
        <v>202411</v>
      </c>
      <c r="H179" s="164" t="s">
        <v>634</v>
      </c>
      <c r="I179" s="57" t="s">
        <v>630</v>
      </c>
      <c r="J179" s="54" t="s">
        <v>26</v>
      </c>
      <c r="K179" s="59">
        <v>18097958837</v>
      </c>
      <c r="L179" s="54">
        <v>1620</v>
      </c>
      <c r="M179" s="54" t="s">
        <v>626</v>
      </c>
      <c r="N179" s="66"/>
      <c r="O179" s="46">
        <f t="shared" si="2"/>
        <v>36</v>
      </c>
      <c r="P179" s="46" t="e">
        <f>VLOOKUP(E179,[1]Sheet1!$C:$C,1,FALSE)</f>
        <v>#N/A</v>
      </c>
      <c r="Q179" s="46" t="e">
        <f>VLOOKUP(E179,[2]在校生花名册!$C:$C,1,FALSE)</f>
        <v>#N/A</v>
      </c>
      <c r="R179" s="46" t="s">
        <v>28</v>
      </c>
    </row>
    <row r="180" ht="25" customHeight="1" spans="1:18">
      <c r="A180" s="54">
        <v>177</v>
      </c>
      <c r="B180" s="57" t="s">
        <v>635</v>
      </c>
      <c r="C180" s="57" t="s">
        <v>21</v>
      </c>
      <c r="D180" s="33" t="s">
        <v>22</v>
      </c>
      <c r="E180" s="57" t="s">
        <v>636</v>
      </c>
      <c r="F180" s="59">
        <v>2024.01</v>
      </c>
      <c r="G180" s="59">
        <v>202411</v>
      </c>
      <c r="H180" s="59" t="s">
        <v>637</v>
      </c>
      <c r="I180" s="57" t="s">
        <v>638</v>
      </c>
      <c r="J180" s="54" t="s">
        <v>26</v>
      </c>
      <c r="K180" s="59">
        <v>16699963373</v>
      </c>
      <c r="L180" s="54">
        <v>1620</v>
      </c>
      <c r="M180" s="54" t="s">
        <v>626</v>
      </c>
      <c r="N180" s="66"/>
      <c r="O180" s="46">
        <f t="shared" si="2"/>
        <v>32</v>
      </c>
      <c r="P180" s="46" t="e">
        <f>VLOOKUP(E180,[1]Sheet1!$C:$C,1,FALSE)</f>
        <v>#N/A</v>
      </c>
      <c r="Q180" s="46" t="e">
        <f>VLOOKUP(E180,[2]在校生花名册!$C:$C,1,FALSE)</f>
        <v>#N/A</v>
      </c>
      <c r="R180" s="46" t="s">
        <v>28</v>
      </c>
    </row>
    <row r="181" ht="25" customHeight="1" spans="1:18">
      <c r="A181" s="54">
        <v>178</v>
      </c>
      <c r="B181" s="57" t="s">
        <v>639</v>
      </c>
      <c r="C181" s="57" t="s">
        <v>21</v>
      </c>
      <c r="D181" s="33" t="s">
        <v>22</v>
      </c>
      <c r="E181" s="57" t="s">
        <v>640</v>
      </c>
      <c r="F181" s="59">
        <v>2024.01</v>
      </c>
      <c r="G181" s="59">
        <v>202411</v>
      </c>
      <c r="H181" s="59" t="s">
        <v>641</v>
      </c>
      <c r="I181" s="57" t="s">
        <v>638</v>
      </c>
      <c r="J181" s="54" t="s">
        <v>26</v>
      </c>
      <c r="K181" s="59">
        <v>14799844575</v>
      </c>
      <c r="L181" s="54">
        <v>1620</v>
      </c>
      <c r="M181" s="54" t="s">
        <v>626</v>
      </c>
      <c r="N181" s="66"/>
      <c r="O181" s="46">
        <f t="shared" si="2"/>
        <v>38</v>
      </c>
      <c r="P181" s="46" t="e">
        <f>VLOOKUP(E181,[1]Sheet1!$C:$C,1,FALSE)</f>
        <v>#N/A</v>
      </c>
      <c r="Q181" s="46" t="e">
        <f>VLOOKUP(E181,[2]在校生花名册!$C:$C,1,FALSE)</f>
        <v>#N/A</v>
      </c>
      <c r="R181" s="46" t="s">
        <v>28</v>
      </c>
    </row>
    <row r="182" ht="25" customHeight="1" spans="1:18">
      <c r="A182" s="54">
        <v>179</v>
      </c>
      <c r="B182" s="57" t="s">
        <v>642</v>
      </c>
      <c r="C182" s="57" t="s">
        <v>67</v>
      </c>
      <c r="D182" s="33" t="s">
        <v>22</v>
      </c>
      <c r="E182" s="57" t="s">
        <v>643</v>
      </c>
      <c r="F182" s="59">
        <v>2024.01</v>
      </c>
      <c r="G182" s="59">
        <v>202411</v>
      </c>
      <c r="H182" s="59" t="s">
        <v>644</v>
      </c>
      <c r="I182" s="57" t="s">
        <v>630</v>
      </c>
      <c r="J182" s="54" t="s">
        <v>26</v>
      </c>
      <c r="K182" s="59">
        <v>18197632838</v>
      </c>
      <c r="L182" s="54">
        <v>1620</v>
      </c>
      <c r="M182" s="54" t="s">
        <v>626</v>
      </c>
      <c r="N182" s="66"/>
      <c r="O182" s="46">
        <f t="shared" si="2"/>
        <v>55</v>
      </c>
      <c r="P182" s="46" t="e">
        <f>VLOOKUP(E182,[1]Sheet1!$C:$C,1,FALSE)</f>
        <v>#N/A</v>
      </c>
      <c r="Q182" s="46" t="e">
        <f>VLOOKUP(E182,[2]在校生花名册!$C:$C,1,FALSE)</f>
        <v>#N/A</v>
      </c>
      <c r="R182" s="46" t="s">
        <v>28</v>
      </c>
    </row>
    <row r="183" ht="25" customHeight="1" spans="1:18">
      <c r="A183" s="54">
        <v>180</v>
      </c>
      <c r="B183" s="57" t="s">
        <v>645</v>
      </c>
      <c r="C183" s="57" t="s">
        <v>21</v>
      </c>
      <c r="D183" s="33" t="s">
        <v>22</v>
      </c>
      <c r="E183" s="57" t="s">
        <v>646</v>
      </c>
      <c r="F183" s="59">
        <v>2024.01</v>
      </c>
      <c r="G183" s="59">
        <v>202411</v>
      </c>
      <c r="H183" s="59" t="s">
        <v>647</v>
      </c>
      <c r="I183" s="57" t="s">
        <v>648</v>
      </c>
      <c r="J183" s="54" t="s">
        <v>26</v>
      </c>
      <c r="K183" s="59">
        <v>15770188901</v>
      </c>
      <c r="L183" s="54">
        <v>1620</v>
      </c>
      <c r="M183" s="54" t="s">
        <v>626</v>
      </c>
      <c r="N183" s="66"/>
      <c r="O183" s="46">
        <f t="shared" si="2"/>
        <v>52</v>
      </c>
      <c r="P183" s="46" t="e">
        <f>VLOOKUP(E183,[1]Sheet1!$C:$C,1,FALSE)</f>
        <v>#N/A</v>
      </c>
      <c r="Q183" s="46" t="e">
        <f>VLOOKUP(E183,[2]在校生花名册!$C:$C,1,FALSE)</f>
        <v>#N/A</v>
      </c>
      <c r="R183" s="46" t="s">
        <v>28</v>
      </c>
    </row>
    <row r="184" ht="25" customHeight="1" spans="1:18">
      <c r="A184" s="54">
        <v>181</v>
      </c>
      <c r="B184" s="57" t="s">
        <v>649</v>
      </c>
      <c r="C184" s="57" t="s">
        <v>21</v>
      </c>
      <c r="D184" s="33" t="s">
        <v>22</v>
      </c>
      <c r="E184" s="57" t="s">
        <v>650</v>
      </c>
      <c r="F184" s="59">
        <v>2024.01</v>
      </c>
      <c r="G184" s="59">
        <v>202411</v>
      </c>
      <c r="H184" s="59" t="s">
        <v>651</v>
      </c>
      <c r="I184" s="57" t="s">
        <v>638</v>
      </c>
      <c r="J184" s="54" t="s">
        <v>26</v>
      </c>
      <c r="K184" s="59">
        <v>14799807418</v>
      </c>
      <c r="L184" s="54">
        <v>1620</v>
      </c>
      <c r="M184" s="54" t="s">
        <v>626</v>
      </c>
      <c r="N184" s="66"/>
      <c r="O184" s="46">
        <f t="shared" si="2"/>
        <v>50</v>
      </c>
      <c r="P184" s="46" t="e">
        <f>VLOOKUP(E184,[1]Sheet1!$C:$C,1,FALSE)</f>
        <v>#N/A</v>
      </c>
      <c r="Q184" s="46" t="e">
        <f>VLOOKUP(E184,[2]在校生花名册!$C:$C,1,FALSE)</f>
        <v>#N/A</v>
      </c>
      <c r="R184" s="46" t="s">
        <v>28</v>
      </c>
    </row>
    <row r="185" ht="25" customHeight="1" spans="1:18">
      <c r="A185" s="54">
        <v>182</v>
      </c>
      <c r="B185" s="57" t="s">
        <v>652</v>
      </c>
      <c r="C185" s="57" t="s">
        <v>21</v>
      </c>
      <c r="D185" s="33" t="s">
        <v>22</v>
      </c>
      <c r="E185" s="57" t="s">
        <v>653</v>
      </c>
      <c r="F185" s="59">
        <v>2024.01</v>
      </c>
      <c r="G185" s="59">
        <v>202411</v>
      </c>
      <c r="H185" s="59" t="s">
        <v>654</v>
      </c>
      <c r="I185" s="57" t="s">
        <v>648</v>
      </c>
      <c r="J185" s="54" t="s">
        <v>26</v>
      </c>
      <c r="K185" s="59">
        <v>18160302106</v>
      </c>
      <c r="L185" s="54">
        <v>1620</v>
      </c>
      <c r="M185" s="54" t="s">
        <v>626</v>
      </c>
      <c r="N185" s="66"/>
      <c r="O185" s="46">
        <f t="shared" si="2"/>
        <v>44</v>
      </c>
      <c r="P185" s="46" t="e">
        <f>VLOOKUP(E185,[1]Sheet1!$C:$C,1,FALSE)</f>
        <v>#N/A</v>
      </c>
      <c r="Q185" s="46" t="e">
        <f>VLOOKUP(E185,[2]在校生花名册!$C:$C,1,FALSE)</f>
        <v>#N/A</v>
      </c>
      <c r="R185" s="46" t="s">
        <v>28</v>
      </c>
    </row>
    <row r="186" ht="25" customHeight="1" spans="1:18">
      <c r="A186" s="54">
        <v>183</v>
      </c>
      <c r="B186" s="57" t="s">
        <v>655</v>
      </c>
      <c r="C186" s="57" t="s">
        <v>21</v>
      </c>
      <c r="D186" s="33" t="s">
        <v>22</v>
      </c>
      <c r="E186" s="57" t="s">
        <v>656</v>
      </c>
      <c r="F186" s="59">
        <v>2024.01</v>
      </c>
      <c r="G186" s="59">
        <v>202411</v>
      </c>
      <c r="H186" s="59" t="s">
        <v>657</v>
      </c>
      <c r="I186" s="57" t="s">
        <v>658</v>
      </c>
      <c r="J186" s="54" t="s">
        <v>26</v>
      </c>
      <c r="K186" s="59">
        <v>15199333413</v>
      </c>
      <c r="L186" s="54">
        <v>1620</v>
      </c>
      <c r="M186" s="54" t="s">
        <v>626</v>
      </c>
      <c r="N186" s="66"/>
      <c r="O186" s="46">
        <f t="shared" si="2"/>
        <v>41</v>
      </c>
      <c r="P186" s="46" t="e">
        <f>VLOOKUP(E186,[1]Sheet1!$C:$C,1,FALSE)</f>
        <v>#N/A</v>
      </c>
      <c r="Q186" s="46" t="e">
        <f>VLOOKUP(E186,[2]在校生花名册!$C:$C,1,FALSE)</f>
        <v>#N/A</v>
      </c>
      <c r="R186" s="46" t="s">
        <v>28</v>
      </c>
    </row>
    <row r="187" ht="25" customHeight="1" spans="1:18">
      <c r="A187" s="54">
        <v>184</v>
      </c>
      <c r="B187" s="57" t="s">
        <v>659</v>
      </c>
      <c r="C187" s="57" t="s">
        <v>21</v>
      </c>
      <c r="D187" s="33" t="s">
        <v>22</v>
      </c>
      <c r="E187" s="57" t="s">
        <v>660</v>
      </c>
      <c r="F187" s="59">
        <v>2024.01</v>
      </c>
      <c r="G187" s="59">
        <v>202411</v>
      </c>
      <c r="H187" s="59" t="s">
        <v>661</v>
      </c>
      <c r="I187" s="57" t="s">
        <v>662</v>
      </c>
      <c r="J187" s="54" t="s">
        <v>26</v>
      </c>
      <c r="K187" s="59" t="s">
        <v>663</v>
      </c>
      <c r="L187" s="54">
        <v>1620</v>
      </c>
      <c r="M187" s="54" t="s">
        <v>626</v>
      </c>
      <c r="N187" s="66"/>
      <c r="O187" s="46">
        <f t="shared" si="2"/>
        <v>50</v>
      </c>
      <c r="P187" s="46" t="e">
        <f>VLOOKUP(E187,[1]Sheet1!$C:$C,1,FALSE)</f>
        <v>#N/A</v>
      </c>
      <c r="Q187" s="46" t="e">
        <f>VLOOKUP(E187,[2]在校生花名册!$C:$C,1,FALSE)</f>
        <v>#N/A</v>
      </c>
      <c r="R187" s="46" t="s">
        <v>28</v>
      </c>
    </row>
    <row r="188" ht="25" customHeight="1" spans="1:18">
      <c r="A188" s="54">
        <v>185</v>
      </c>
      <c r="B188" s="57" t="s">
        <v>664</v>
      </c>
      <c r="C188" s="57" t="s">
        <v>21</v>
      </c>
      <c r="D188" s="33" t="s">
        <v>22</v>
      </c>
      <c r="E188" s="57" t="s">
        <v>665</v>
      </c>
      <c r="F188" s="59">
        <v>2024.01</v>
      </c>
      <c r="G188" s="59">
        <v>202411</v>
      </c>
      <c r="H188" s="59" t="s">
        <v>666</v>
      </c>
      <c r="I188" s="57" t="s">
        <v>662</v>
      </c>
      <c r="J188" s="54" t="s">
        <v>26</v>
      </c>
      <c r="K188" s="59">
        <v>18197611379</v>
      </c>
      <c r="L188" s="54">
        <v>1620</v>
      </c>
      <c r="M188" s="54" t="s">
        <v>626</v>
      </c>
      <c r="N188" s="66"/>
      <c r="O188" s="46">
        <f t="shared" si="2"/>
        <v>50</v>
      </c>
      <c r="P188" s="46" t="e">
        <f>VLOOKUP(E188,[1]Sheet1!$C:$C,1,FALSE)</f>
        <v>#N/A</v>
      </c>
      <c r="Q188" s="46" t="e">
        <f>VLOOKUP(E188,[2]在校生花名册!$C:$C,1,FALSE)</f>
        <v>#N/A</v>
      </c>
      <c r="R188" s="46" t="s">
        <v>28</v>
      </c>
    </row>
    <row r="189" ht="25" customHeight="1" spans="1:18">
      <c r="A189" s="54">
        <v>186</v>
      </c>
      <c r="B189" s="57" t="s">
        <v>667</v>
      </c>
      <c r="C189" s="57" t="s">
        <v>21</v>
      </c>
      <c r="D189" s="33" t="s">
        <v>22</v>
      </c>
      <c r="E189" s="57" t="s">
        <v>668</v>
      </c>
      <c r="F189" s="59">
        <v>2024.01</v>
      </c>
      <c r="G189" s="59">
        <v>202411</v>
      </c>
      <c r="H189" s="164" t="s">
        <v>669</v>
      </c>
      <c r="I189" s="57" t="s">
        <v>662</v>
      </c>
      <c r="J189" s="54" t="s">
        <v>26</v>
      </c>
      <c r="K189" s="59">
        <v>17881768286</v>
      </c>
      <c r="L189" s="54">
        <v>1620</v>
      </c>
      <c r="M189" s="54" t="s">
        <v>626</v>
      </c>
      <c r="N189" s="66"/>
      <c r="O189" s="46">
        <f t="shared" si="2"/>
        <v>54</v>
      </c>
      <c r="P189" s="46" t="e">
        <f>VLOOKUP(E189,[1]Sheet1!$C:$C,1,FALSE)</f>
        <v>#N/A</v>
      </c>
      <c r="Q189" s="46" t="e">
        <f>VLOOKUP(E189,[2]在校生花名册!$C:$C,1,FALSE)</f>
        <v>#N/A</v>
      </c>
      <c r="R189" s="46" t="s">
        <v>28</v>
      </c>
    </row>
    <row r="190" ht="25" customHeight="1" spans="1:18">
      <c r="A190" s="54">
        <v>187</v>
      </c>
      <c r="B190" s="57" t="s">
        <v>670</v>
      </c>
      <c r="C190" s="57" t="s">
        <v>21</v>
      </c>
      <c r="D190" s="33" t="s">
        <v>22</v>
      </c>
      <c r="E190" s="57" t="s">
        <v>671</v>
      </c>
      <c r="F190" s="59">
        <v>2024.01</v>
      </c>
      <c r="G190" s="59">
        <v>202411</v>
      </c>
      <c r="H190" s="59" t="s">
        <v>672</v>
      </c>
      <c r="I190" s="57" t="s">
        <v>673</v>
      </c>
      <c r="J190" s="54" t="s">
        <v>26</v>
      </c>
      <c r="K190" s="59">
        <v>15569480660</v>
      </c>
      <c r="L190" s="54">
        <v>1620</v>
      </c>
      <c r="M190" s="54" t="s">
        <v>626</v>
      </c>
      <c r="N190" s="66"/>
      <c r="O190" s="46">
        <f t="shared" si="2"/>
        <v>31</v>
      </c>
      <c r="P190" s="46" t="e">
        <f>VLOOKUP(E190,[1]Sheet1!$C:$C,1,FALSE)</f>
        <v>#N/A</v>
      </c>
      <c r="Q190" s="46" t="e">
        <f>VLOOKUP(E190,[2]在校生花名册!$C:$C,1,FALSE)</f>
        <v>#N/A</v>
      </c>
      <c r="R190" s="46" t="s">
        <v>28</v>
      </c>
    </row>
    <row r="191" ht="25" customHeight="1" spans="1:18">
      <c r="A191" s="54">
        <v>188</v>
      </c>
      <c r="B191" s="57" t="s">
        <v>674</v>
      </c>
      <c r="C191" s="57" t="s">
        <v>21</v>
      </c>
      <c r="D191" s="33" t="s">
        <v>22</v>
      </c>
      <c r="E191" s="57" t="s">
        <v>675</v>
      </c>
      <c r="F191" s="59">
        <v>2024.01</v>
      </c>
      <c r="G191" s="59">
        <v>202411</v>
      </c>
      <c r="H191" s="164" t="s">
        <v>676</v>
      </c>
      <c r="I191" s="57" t="s">
        <v>673</v>
      </c>
      <c r="J191" s="54" t="s">
        <v>26</v>
      </c>
      <c r="K191" s="59">
        <v>17799543832</v>
      </c>
      <c r="L191" s="54">
        <v>1620</v>
      </c>
      <c r="M191" s="54" t="s">
        <v>626</v>
      </c>
      <c r="N191" s="66"/>
      <c r="O191" s="46">
        <f t="shared" si="2"/>
        <v>35</v>
      </c>
      <c r="P191" s="46" t="e">
        <f>VLOOKUP(E191,[1]Sheet1!$C:$C,1,FALSE)</f>
        <v>#N/A</v>
      </c>
      <c r="Q191" s="46" t="e">
        <f>VLOOKUP(E191,[2]在校生花名册!$C:$C,1,FALSE)</f>
        <v>#N/A</v>
      </c>
      <c r="R191" s="46" t="s">
        <v>28</v>
      </c>
    </row>
    <row r="192" ht="25" customHeight="1" spans="1:18">
      <c r="A192" s="54">
        <v>189</v>
      </c>
      <c r="B192" s="57" t="s">
        <v>677</v>
      </c>
      <c r="C192" s="57" t="s">
        <v>21</v>
      </c>
      <c r="D192" s="33" t="s">
        <v>22</v>
      </c>
      <c r="E192" s="57" t="s">
        <v>678</v>
      </c>
      <c r="F192" s="59">
        <v>2024.01</v>
      </c>
      <c r="G192" s="59">
        <v>202411</v>
      </c>
      <c r="H192" s="164" t="s">
        <v>679</v>
      </c>
      <c r="I192" s="57" t="s">
        <v>673</v>
      </c>
      <c r="J192" s="54" t="s">
        <v>26</v>
      </c>
      <c r="K192" s="59">
        <v>15909983855</v>
      </c>
      <c r="L192" s="54">
        <v>1620</v>
      </c>
      <c r="M192" s="54" t="s">
        <v>626</v>
      </c>
      <c r="N192" s="66"/>
      <c r="O192" s="46">
        <f t="shared" si="2"/>
        <v>34</v>
      </c>
      <c r="P192" s="46" t="e">
        <f>VLOOKUP(E192,[1]Sheet1!$C:$C,1,FALSE)</f>
        <v>#N/A</v>
      </c>
      <c r="Q192" s="46" t="e">
        <f>VLOOKUP(E192,[2]在校生花名册!$C:$C,1,FALSE)</f>
        <v>#N/A</v>
      </c>
      <c r="R192" s="46" t="s">
        <v>28</v>
      </c>
    </row>
    <row r="193" ht="25" customHeight="1" spans="1:18">
      <c r="A193" s="54">
        <v>190</v>
      </c>
      <c r="B193" s="57" t="s">
        <v>680</v>
      </c>
      <c r="C193" s="57" t="s">
        <v>21</v>
      </c>
      <c r="D193" s="33" t="s">
        <v>22</v>
      </c>
      <c r="E193" s="165" t="s">
        <v>681</v>
      </c>
      <c r="F193" s="59">
        <v>2024.07</v>
      </c>
      <c r="G193" s="59">
        <v>202411</v>
      </c>
      <c r="H193" s="164" t="s">
        <v>682</v>
      </c>
      <c r="I193" s="57" t="s">
        <v>683</v>
      </c>
      <c r="J193" s="54" t="s">
        <v>26</v>
      </c>
      <c r="K193" s="59">
        <v>13239017226</v>
      </c>
      <c r="L193" s="54">
        <v>1620</v>
      </c>
      <c r="M193" s="54" t="s">
        <v>626</v>
      </c>
      <c r="N193" s="66"/>
      <c r="O193" s="46">
        <f t="shared" si="2"/>
        <v>37</v>
      </c>
      <c r="P193" s="46" t="e">
        <f>VLOOKUP(E193,[1]Sheet1!$C:$C,1,FALSE)</f>
        <v>#N/A</v>
      </c>
      <c r="Q193" s="46" t="e">
        <f>VLOOKUP(E193,[2]在校生花名册!$C:$C,1,FALSE)</f>
        <v>#N/A</v>
      </c>
      <c r="R193" s="46" t="s">
        <v>28</v>
      </c>
    </row>
    <row r="194" ht="25" customHeight="1" spans="1:18">
      <c r="A194" s="54">
        <v>191</v>
      </c>
      <c r="B194" s="57" t="s">
        <v>684</v>
      </c>
      <c r="C194" s="57" t="s">
        <v>21</v>
      </c>
      <c r="D194" s="33" t="s">
        <v>22</v>
      </c>
      <c r="E194" s="165" t="s">
        <v>685</v>
      </c>
      <c r="F194" s="59">
        <v>2024.07</v>
      </c>
      <c r="G194" s="59">
        <v>202411</v>
      </c>
      <c r="H194" s="164" t="s">
        <v>686</v>
      </c>
      <c r="I194" s="57" t="s">
        <v>683</v>
      </c>
      <c r="J194" s="54" t="s">
        <v>26</v>
      </c>
      <c r="K194" s="59">
        <v>16699100063</v>
      </c>
      <c r="L194" s="54">
        <v>1620</v>
      </c>
      <c r="M194" s="54" t="s">
        <v>626</v>
      </c>
      <c r="N194" s="66"/>
      <c r="O194" s="46">
        <f t="shared" si="2"/>
        <v>49</v>
      </c>
      <c r="P194" s="46" t="e">
        <f>VLOOKUP(E194,[1]Sheet1!$C:$C,1,FALSE)</f>
        <v>#N/A</v>
      </c>
      <c r="Q194" s="46" t="e">
        <f>VLOOKUP(E194,[2]在校生花名册!$C:$C,1,FALSE)</f>
        <v>#N/A</v>
      </c>
      <c r="R194" s="46" t="s">
        <v>28</v>
      </c>
    </row>
    <row r="195" ht="25" customHeight="1" spans="1:18">
      <c r="A195" s="54">
        <v>192</v>
      </c>
      <c r="B195" s="57" t="s">
        <v>687</v>
      </c>
      <c r="C195" s="57" t="s">
        <v>21</v>
      </c>
      <c r="D195" s="33" t="s">
        <v>22</v>
      </c>
      <c r="E195" s="57" t="s">
        <v>688</v>
      </c>
      <c r="F195" s="59">
        <v>2024.09</v>
      </c>
      <c r="G195" s="59">
        <v>202411</v>
      </c>
      <c r="H195" s="164" t="s">
        <v>689</v>
      </c>
      <c r="I195" s="57" t="s">
        <v>690</v>
      </c>
      <c r="J195" s="54" t="s">
        <v>26</v>
      </c>
      <c r="K195" s="59">
        <v>18997648254</v>
      </c>
      <c r="L195" s="54">
        <v>1620</v>
      </c>
      <c r="M195" s="54" t="s">
        <v>626</v>
      </c>
      <c r="N195" s="66"/>
      <c r="O195" s="46">
        <f t="shared" si="2"/>
        <v>51</v>
      </c>
      <c r="P195" s="46" t="e">
        <f>VLOOKUP(E195,[1]Sheet1!$C:$C,1,FALSE)</f>
        <v>#N/A</v>
      </c>
      <c r="Q195" s="46" t="e">
        <f>VLOOKUP(E195,[2]在校生花名册!$C:$C,1,FALSE)</f>
        <v>#N/A</v>
      </c>
      <c r="R195" s="46" t="s">
        <v>28</v>
      </c>
    </row>
    <row r="196" ht="25" customHeight="1" spans="1:18">
      <c r="A196" s="54">
        <v>193</v>
      </c>
      <c r="B196" s="57" t="s">
        <v>691</v>
      </c>
      <c r="C196" s="57" t="s">
        <v>21</v>
      </c>
      <c r="D196" s="33" t="s">
        <v>22</v>
      </c>
      <c r="E196" s="57" t="s">
        <v>692</v>
      </c>
      <c r="F196" s="59">
        <v>2024.01</v>
      </c>
      <c r="G196" s="59">
        <v>202411</v>
      </c>
      <c r="H196" s="59" t="s">
        <v>693</v>
      </c>
      <c r="I196" s="57" t="s">
        <v>694</v>
      </c>
      <c r="J196" s="54" t="s">
        <v>26</v>
      </c>
      <c r="K196" s="59">
        <v>18299894226</v>
      </c>
      <c r="L196" s="54">
        <v>1620</v>
      </c>
      <c r="M196" s="54" t="s">
        <v>626</v>
      </c>
      <c r="N196" s="66"/>
      <c r="O196" s="46">
        <f t="shared" si="2"/>
        <v>49</v>
      </c>
      <c r="P196" s="46" t="e">
        <f>VLOOKUP(E196,[1]Sheet1!$C:$C,1,FALSE)</f>
        <v>#N/A</v>
      </c>
      <c r="Q196" s="46" t="e">
        <f>VLOOKUP(E196,[2]在校生花名册!$C:$C,1,FALSE)</f>
        <v>#N/A</v>
      </c>
      <c r="R196" s="46" t="s">
        <v>28</v>
      </c>
    </row>
    <row r="197" ht="25" customHeight="1" spans="1:18">
      <c r="A197" s="54">
        <v>194</v>
      </c>
      <c r="B197" s="57" t="s">
        <v>695</v>
      </c>
      <c r="C197" s="57" t="s">
        <v>21</v>
      </c>
      <c r="D197" s="33" t="s">
        <v>22</v>
      </c>
      <c r="E197" s="165" t="s">
        <v>696</v>
      </c>
      <c r="F197" s="59">
        <v>2024.06</v>
      </c>
      <c r="G197" s="59">
        <v>202411</v>
      </c>
      <c r="H197" s="164" t="s">
        <v>697</v>
      </c>
      <c r="I197" s="57" t="s">
        <v>694</v>
      </c>
      <c r="J197" s="54" t="s">
        <v>26</v>
      </c>
      <c r="K197" s="59">
        <v>16699962272</v>
      </c>
      <c r="L197" s="54">
        <v>1620</v>
      </c>
      <c r="M197" s="54" t="s">
        <v>626</v>
      </c>
      <c r="N197" s="66"/>
      <c r="O197" s="46">
        <f t="shared" ref="O197:O260" si="5">2024-MID(E197,7,4)</f>
        <v>38</v>
      </c>
      <c r="P197" s="46" t="e">
        <f>VLOOKUP(E197,[1]Sheet1!$C:$C,1,FALSE)</f>
        <v>#N/A</v>
      </c>
      <c r="Q197" s="46" t="e">
        <f>VLOOKUP(E197,[2]在校生花名册!$C:$C,1,FALSE)</f>
        <v>#N/A</v>
      </c>
      <c r="R197" s="46" t="s">
        <v>28</v>
      </c>
    </row>
    <row r="198" ht="25" customHeight="1" spans="1:18">
      <c r="A198" s="54">
        <v>195</v>
      </c>
      <c r="B198" s="57" t="s">
        <v>698</v>
      </c>
      <c r="C198" s="57" t="s">
        <v>67</v>
      </c>
      <c r="D198" s="33" t="s">
        <v>22</v>
      </c>
      <c r="E198" s="57" t="s">
        <v>699</v>
      </c>
      <c r="F198" s="59">
        <v>2024.01</v>
      </c>
      <c r="G198" s="59">
        <v>202411</v>
      </c>
      <c r="H198" s="59" t="s">
        <v>700</v>
      </c>
      <c r="I198" s="57" t="s">
        <v>701</v>
      </c>
      <c r="J198" s="54" t="s">
        <v>26</v>
      </c>
      <c r="K198" s="59" t="s">
        <v>702</v>
      </c>
      <c r="L198" s="54">
        <v>1620</v>
      </c>
      <c r="M198" s="54" t="s">
        <v>626</v>
      </c>
      <c r="N198" s="66"/>
      <c r="O198" s="46">
        <f t="shared" si="5"/>
        <v>45</v>
      </c>
      <c r="P198" s="46" t="e">
        <f>VLOOKUP(E198,[1]Sheet1!$C:$C,1,FALSE)</f>
        <v>#N/A</v>
      </c>
      <c r="Q198" s="46" t="e">
        <f>VLOOKUP(E198,[2]在校生花名册!$C:$C,1,FALSE)</f>
        <v>#N/A</v>
      </c>
      <c r="R198" s="46" t="s">
        <v>28</v>
      </c>
    </row>
    <row r="199" ht="25" customHeight="1" spans="1:18">
      <c r="A199" s="54">
        <v>196</v>
      </c>
      <c r="B199" s="57" t="s">
        <v>703</v>
      </c>
      <c r="C199" s="57" t="s">
        <v>21</v>
      </c>
      <c r="D199" s="33" t="s">
        <v>22</v>
      </c>
      <c r="E199" s="165" t="s">
        <v>704</v>
      </c>
      <c r="F199" s="59">
        <v>2024.08</v>
      </c>
      <c r="G199" s="59">
        <v>202411</v>
      </c>
      <c r="H199" s="164" t="s">
        <v>705</v>
      </c>
      <c r="I199" s="57" t="s">
        <v>701</v>
      </c>
      <c r="J199" s="54" t="s">
        <v>26</v>
      </c>
      <c r="K199" s="59">
        <v>18399461001</v>
      </c>
      <c r="L199" s="54">
        <v>1620</v>
      </c>
      <c r="M199" s="54" t="s">
        <v>626</v>
      </c>
      <c r="N199" s="66"/>
      <c r="O199" s="46">
        <f t="shared" si="5"/>
        <v>39</v>
      </c>
      <c r="P199" s="46" t="e">
        <f>VLOOKUP(E199,[1]Sheet1!$C:$C,1,FALSE)</f>
        <v>#N/A</v>
      </c>
      <c r="Q199" s="46" t="e">
        <f>VLOOKUP(E199,[2]在校生花名册!$C:$C,1,FALSE)</f>
        <v>#N/A</v>
      </c>
      <c r="R199" s="46" t="s">
        <v>28</v>
      </c>
    </row>
    <row r="200" ht="25" customHeight="1" spans="1:18">
      <c r="A200" s="54">
        <v>197</v>
      </c>
      <c r="B200" s="57" t="s">
        <v>706</v>
      </c>
      <c r="C200" s="57" t="s">
        <v>21</v>
      </c>
      <c r="D200" s="33" t="s">
        <v>22</v>
      </c>
      <c r="E200" s="165" t="s">
        <v>707</v>
      </c>
      <c r="F200" s="59">
        <v>2024.08</v>
      </c>
      <c r="G200" s="59">
        <v>202411</v>
      </c>
      <c r="H200" s="164" t="s">
        <v>708</v>
      </c>
      <c r="I200" s="57" t="s">
        <v>709</v>
      </c>
      <c r="J200" s="54" t="s">
        <v>26</v>
      </c>
      <c r="K200" s="59">
        <v>16699136635</v>
      </c>
      <c r="L200" s="54">
        <v>1620</v>
      </c>
      <c r="M200" s="54" t="s">
        <v>626</v>
      </c>
      <c r="N200" s="66"/>
      <c r="O200" s="46">
        <f t="shared" si="5"/>
        <v>38</v>
      </c>
      <c r="P200" s="46" t="e">
        <f>VLOOKUP(E200,[1]Sheet1!$C:$C,1,FALSE)</f>
        <v>#N/A</v>
      </c>
      <c r="Q200" s="46" t="e">
        <f>VLOOKUP(E200,[2]在校生花名册!$C:$C,1,FALSE)</f>
        <v>#N/A</v>
      </c>
      <c r="R200" s="46" t="s">
        <v>28</v>
      </c>
    </row>
    <row r="201" ht="25" customHeight="1" spans="1:18">
      <c r="A201" s="54">
        <v>198</v>
      </c>
      <c r="B201" s="57" t="s">
        <v>710</v>
      </c>
      <c r="C201" s="57" t="s">
        <v>21</v>
      </c>
      <c r="D201" s="33" t="s">
        <v>22</v>
      </c>
      <c r="E201" s="57" t="s">
        <v>711</v>
      </c>
      <c r="F201" s="59">
        <v>2024.07</v>
      </c>
      <c r="G201" s="59">
        <v>202411</v>
      </c>
      <c r="H201" s="164" t="s">
        <v>712</v>
      </c>
      <c r="I201" s="57" t="s">
        <v>713</v>
      </c>
      <c r="J201" s="54" t="s">
        <v>26</v>
      </c>
      <c r="K201" s="59">
        <v>16690072783</v>
      </c>
      <c r="L201" s="54">
        <v>1620</v>
      </c>
      <c r="M201" s="54" t="s">
        <v>626</v>
      </c>
      <c r="N201" s="66"/>
      <c r="O201" s="46">
        <f t="shared" si="5"/>
        <v>40</v>
      </c>
      <c r="P201" s="46" t="e">
        <f>VLOOKUP(E201,[1]Sheet1!$C:$C,1,FALSE)</f>
        <v>#N/A</v>
      </c>
      <c r="Q201" s="46" t="e">
        <f>VLOOKUP(E201,[2]在校生花名册!$C:$C,1,FALSE)</f>
        <v>#N/A</v>
      </c>
      <c r="R201" s="46" t="s">
        <v>28</v>
      </c>
    </row>
    <row r="202" ht="25" customHeight="1" spans="1:18">
      <c r="A202" s="54">
        <v>199</v>
      </c>
      <c r="B202" s="57" t="s">
        <v>714</v>
      </c>
      <c r="C202" s="57" t="s">
        <v>21</v>
      </c>
      <c r="D202" s="33" t="s">
        <v>22</v>
      </c>
      <c r="E202" s="57" t="s">
        <v>715</v>
      </c>
      <c r="F202" s="59">
        <v>2024.01</v>
      </c>
      <c r="G202" s="59">
        <v>202411</v>
      </c>
      <c r="H202" s="59" t="s">
        <v>716</v>
      </c>
      <c r="I202" s="57" t="s">
        <v>717</v>
      </c>
      <c r="J202" s="54" t="s">
        <v>26</v>
      </c>
      <c r="K202" s="59">
        <v>13579323071</v>
      </c>
      <c r="L202" s="54">
        <v>1620</v>
      </c>
      <c r="M202" s="54" t="s">
        <v>626</v>
      </c>
      <c r="N202" s="66"/>
      <c r="O202" s="46">
        <f t="shared" si="5"/>
        <v>48</v>
      </c>
      <c r="P202" s="46" t="e">
        <f>VLOOKUP(E202,[1]Sheet1!$C:$C,1,FALSE)</f>
        <v>#N/A</v>
      </c>
      <c r="Q202" s="46" t="e">
        <f>VLOOKUP(E202,[2]在校生花名册!$C:$C,1,FALSE)</f>
        <v>#N/A</v>
      </c>
      <c r="R202" s="46" t="s">
        <v>28</v>
      </c>
    </row>
    <row r="203" ht="25" customHeight="1" spans="1:18">
      <c r="A203" s="54">
        <v>200</v>
      </c>
      <c r="B203" s="57" t="s">
        <v>718</v>
      </c>
      <c r="C203" s="57" t="s">
        <v>21</v>
      </c>
      <c r="D203" s="33" t="s">
        <v>22</v>
      </c>
      <c r="E203" s="57" t="s">
        <v>719</v>
      </c>
      <c r="F203" s="59">
        <v>2024.01</v>
      </c>
      <c r="G203" s="59">
        <v>202411</v>
      </c>
      <c r="H203" s="59" t="s">
        <v>720</v>
      </c>
      <c r="I203" s="57" t="s">
        <v>717</v>
      </c>
      <c r="J203" s="54" t="s">
        <v>26</v>
      </c>
      <c r="K203" s="59">
        <v>15739177254</v>
      </c>
      <c r="L203" s="54">
        <v>1620</v>
      </c>
      <c r="M203" s="54" t="s">
        <v>626</v>
      </c>
      <c r="N203" s="66"/>
      <c r="O203" s="46">
        <f t="shared" si="5"/>
        <v>34</v>
      </c>
      <c r="P203" s="46" t="e">
        <f>VLOOKUP(E203,[1]Sheet1!$C:$C,1,FALSE)</f>
        <v>#N/A</v>
      </c>
      <c r="Q203" s="46" t="e">
        <f>VLOOKUP(E203,[2]在校生花名册!$C:$C,1,FALSE)</f>
        <v>#N/A</v>
      </c>
      <c r="R203" s="46" t="s">
        <v>28</v>
      </c>
    </row>
    <row r="204" ht="25" customHeight="1" spans="1:18">
      <c r="A204" s="54">
        <v>201</v>
      </c>
      <c r="B204" s="57" t="s">
        <v>721</v>
      </c>
      <c r="C204" s="57" t="s">
        <v>21</v>
      </c>
      <c r="D204" s="33" t="s">
        <v>22</v>
      </c>
      <c r="E204" s="57" t="s">
        <v>722</v>
      </c>
      <c r="F204" s="59">
        <v>2024.01</v>
      </c>
      <c r="G204" s="59">
        <v>202411</v>
      </c>
      <c r="H204" s="59" t="s">
        <v>723</v>
      </c>
      <c r="I204" s="57" t="s">
        <v>717</v>
      </c>
      <c r="J204" s="54" t="s">
        <v>26</v>
      </c>
      <c r="K204" s="59">
        <v>15199358560</v>
      </c>
      <c r="L204" s="54">
        <v>1620</v>
      </c>
      <c r="M204" s="54" t="s">
        <v>626</v>
      </c>
      <c r="N204" s="66"/>
      <c r="O204" s="46">
        <f t="shared" si="5"/>
        <v>49</v>
      </c>
      <c r="P204" s="46" t="e">
        <f>VLOOKUP(E204,[1]Sheet1!$C:$C,1,FALSE)</f>
        <v>#N/A</v>
      </c>
      <c r="Q204" s="46" t="e">
        <f>VLOOKUP(E204,[2]在校生花名册!$C:$C,1,FALSE)</f>
        <v>#N/A</v>
      </c>
      <c r="R204" s="46" t="s">
        <v>28</v>
      </c>
    </row>
    <row r="205" ht="25" customHeight="1" spans="1:18">
      <c r="A205" s="54">
        <v>202</v>
      </c>
      <c r="B205" s="57" t="s">
        <v>724</v>
      </c>
      <c r="C205" s="57" t="s">
        <v>21</v>
      </c>
      <c r="D205" s="33" t="s">
        <v>22</v>
      </c>
      <c r="E205" s="165" t="s">
        <v>725</v>
      </c>
      <c r="F205" s="59">
        <v>2024.04</v>
      </c>
      <c r="G205" s="59">
        <v>202411</v>
      </c>
      <c r="H205" s="164" t="s">
        <v>726</v>
      </c>
      <c r="I205" s="57" t="s">
        <v>727</v>
      </c>
      <c r="J205" s="54" t="s">
        <v>26</v>
      </c>
      <c r="K205" s="59">
        <v>19351194547</v>
      </c>
      <c r="L205" s="54">
        <v>1620</v>
      </c>
      <c r="M205" s="54" t="s">
        <v>626</v>
      </c>
      <c r="N205" s="66"/>
      <c r="O205" s="46">
        <f t="shared" si="5"/>
        <v>53</v>
      </c>
      <c r="P205" s="46" t="e">
        <f>VLOOKUP(E205,[1]Sheet1!$C:$C,1,FALSE)</f>
        <v>#N/A</v>
      </c>
      <c r="Q205" s="46" t="e">
        <f>VLOOKUP(E205,[2]在校生花名册!$C:$C,1,FALSE)</f>
        <v>#N/A</v>
      </c>
      <c r="R205" s="46" t="s">
        <v>28</v>
      </c>
    </row>
    <row r="206" ht="25" customHeight="1" spans="1:18">
      <c r="A206" s="54">
        <v>203</v>
      </c>
      <c r="B206" s="57" t="s">
        <v>728</v>
      </c>
      <c r="C206" s="57" t="s">
        <v>21</v>
      </c>
      <c r="D206" s="33" t="s">
        <v>22</v>
      </c>
      <c r="E206" s="57" t="s">
        <v>729</v>
      </c>
      <c r="F206" s="59">
        <v>2024.01</v>
      </c>
      <c r="G206" s="59">
        <v>202411</v>
      </c>
      <c r="H206" s="59" t="s">
        <v>730</v>
      </c>
      <c r="I206" s="57" t="s">
        <v>731</v>
      </c>
      <c r="J206" s="54" t="s">
        <v>26</v>
      </c>
      <c r="K206" s="59" t="s">
        <v>732</v>
      </c>
      <c r="L206" s="54">
        <v>1620</v>
      </c>
      <c r="M206" s="54" t="s">
        <v>626</v>
      </c>
      <c r="N206" s="66"/>
      <c r="O206" s="46">
        <f t="shared" si="5"/>
        <v>43</v>
      </c>
      <c r="P206" s="46" t="e">
        <f>VLOOKUP(E206,[1]Sheet1!$C:$C,1,FALSE)</f>
        <v>#N/A</v>
      </c>
      <c r="Q206" s="46" t="e">
        <f>VLOOKUP(E206,[2]在校生花名册!$C:$C,1,FALSE)</f>
        <v>#N/A</v>
      </c>
      <c r="R206" s="46" t="s">
        <v>28</v>
      </c>
    </row>
    <row r="207" ht="25" customHeight="1" spans="1:18">
      <c r="A207" s="54">
        <v>204</v>
      </c>
      <c r="B207" s="57" t="s">
        <v>733</v>
      </c>
      <c r="C207" s="57" t="s">
        <v>21</v>
      </c>
      <c r="D207" s="33" t="s">
        <v>22</v>
      </c>
      <c r="E207" s="57" t="s">
        <v>734</v>
      </c>
      <c r="F207" s="59">
        <v>2024.01</v>
      </c>
      <c r="G207" s="59">
        <v>202411</v>
      </c>
      <c r="H207" s="59" t="s">
        <v>735</v>
      </c>
      <c r="I207" s="57" t="s">
        <v>731</v>
      </c>
      <c r="J207" s="54" t="s">
        <v>26</v>
      </c>
      <c r="K207" s="59">
        <v>15569198229</v>
      </c>
      <c r="L207" s="54">
        <v>1620</v>
      </c>
      <c r="M207" s="54" t="s">
        <v>626</v>
      </c>
      <c r="N207" s="66"/>
      <c r="O207" s="46">
        <f t="shared" si="5"/>
        <v>39</v>
      </c>
      <c r="P207" s="46" t="e">
        <f>VLOOKUP(E207,[1]Sheet1!$C:$C,1,FALSE)</f>
        <v>#N/A</v>
      </c>
      <c r="Q207" s="46" t="e">
        <f>VLOOKUP(E207,[2]在校生花名册!$C:$C,1,FALSE)</f>
        <v>#N/A</v>
      </c>
      <c r="R207" s="46" t="s">
        <v>28</v>
      </c>
    </row>
    <row r="208" ht="25" customHeight="1" spans="1:18">
      <c r="A208" s="54">
        <v>205</v>
      </c>
      <c r="B208" s="57" t="s">
        <v>736</v>
      </c>
      <c r="C208" s="57" t="s">
        <v>67</v>
      </c>
      <c r="D208" s="33" t="s">
        <v>22</v>
      </c>
      <c r="E208" s="165" t="s">
        <v>737</v>
      </c>
      <c r="F208" s="59">
        <v>2024.2</v>
      </c>
      <c r="G208" s="59">
        <v>202411</v>
      </c>
      <c r="H208" s="164" t="s">
        <v>738</v>
      </c>
      <c r="I208" s="57" t="s">
        <v>739</v>
      </c>
      <c r="J208" s="54" t="s">
        <v>26</v>
      </c>
      <c r="K208" s="59">
        <v>19999584475</v>
      </c>
      <c r="L208" s="54">
        <v>1620</v>
      </c>
      <c r="M208" s="54" t="s">
        <v>626</v>
      </c>
      <c r="N208" s="66"/>
      <c r="O208" s="46">
        <f t="shared" si="5"/>
        <v>46</v>
      </c>
      <c r="P208" s="46" t="e">
        <f>VLOOKUP(E208,[1]Sheet1!$C:$C,1,FALSE)</f>
        <v>#N/A</v>
      </c>
      <c r="Q208" s="46" t="e">
        <f>VLOOKUP(E208,[2]在校生花名册!$C:$C,1,FALSE)</f>
        <v>#N/A</v>
      </c>
      <c r="R208" s="46" t="s">
        <v>28</v>
      </c>
    </row>
    <row r="209" ht="25" customHeight="1" spans="1:18">
      <c r="A209" s="54">
        <v>206</v>
      </c>
      <c r="B209" s="57" t="s">
        <v>740</v>
      </c>
      <c r="C209" s="57" t="s">
        <v>21</v>
      </c>
      <c r="D209" s="33" t="s">
        <v>22</v>
      </c>
      <c r="E209" s="57" t="s">
        <v>741</v>
      </c>
      <c r="F209" s="59">
        <v>2024.01</v>
      </c>
      <c r="G209" s="59">
        <v>202411</v>
      </c>
      <c r="H209" s="59" t="s">
        <v>742</v>
      </c>
      <c r="I209" s="57" t="s">
        <v>739</v>
      </c>
      <c r="J209" s="54" t="s">
        <v>26</v>
      </c>
      <c r="K209" s="59">
        <v>18167465898</v>
      </c>
      <c r="L209" s="54">
        <v>1620</v>
      </c>
      <c r="M209" s="54" t="s">
        <v>626</v>
      </c>
      <c r="N209" s="66"/>
      <c r="O209" s="46">
        <f t="shared" si="5"/>
        <v>44</v>
      </c>
      <c r="P209" s="46" t="e">
        <f>VLOOKUP(E209,[1]Sheet1!$C:$C,1,FALSE)</f>
        <v>#N/A</v>
      </c>
      <c r="Q209" s="46" t="e">
        <f>VLOOKUP(E209,[2]在校生花名册!$C:$C,1,FALSE)</f>
        <v>#N/A</v>
      </c>
      <c r="R209" s="46" t="s">
        <v>28</v>
      </c>
    </row>
    <row r="210" ht="25" customHeight="1" spans="1:18">
      <c r="A210" s="54">
        <v>207</v>
      </c>
      <c r="B210" s="57" t="s">
        <v>743</v>
      </c>
      <c r="C210" s="57" t="s">
        <v>21</v>
      </c>
      <c r="D210" s="33" t="s">
        <v>22</v>
      </c>
      <c r="E210" s="165" t="s">
        <v>744</v>
      </c>
      <c r="F210" s="59">
        <v>2024.05</v>
      </c>
      <c r="G210" s="59">
        <v>202411</v>
      </c>
      <c r="H210" s="164" t="s">
        <v>745</v>
      </c>
      <c r="I210" s="57" t="s">
        <v>731</v>
      </c>
      <c r="J210" s="54" t="s">
        <v>26</v>
      </c>
      <c r="K210" s="59">
        <v>18167467985</v>
      </c>
      <c r="L210" s="54">
        <v>1620</v>
      </c>
      <c r="M210" s="54" t="s">
        <v>626</v>
      </c>
      <c r="N210" s="66"/>
      <c r="O210" s="46">
        <f t="shared" si="5"/>
        <v>36</v>
      </c>
      <c r="P210" s="46" t="e">
        <f>VLOOKUP(E210,[1]Sheet1!$C:$C,1,FALSE)</f>
        <v>#N/A</v>
      </c>
      <c r="Q210" s="46" t="e">
        <f>VLOOKUP(E210,[2]在校生花名册!$C:$C,1,FALSE)</f>
        <v>#N/A</v>
      </c>
      <c r="R210" s="46" t="s">
        <v>28</v>
      </c>
    </row>
    <row r="211" ht="25" customHeight="1" spans="1:18">
      <c r="A211" s="54">
        <v>208</v>
      </c>
      <c r="B211" s="57" t="s">
        <v>746</v>
      </c>
      <c r="C211" s="57" t="s">
        <v>21</v>
      </c>
      <c r="D211" s="33" t="s">
        <v>22</v>
      </c>
      <c r="E211" s="165" t="s">
        <v>747</v>
      </c>
      <c r="F211" s="59">
        <v>2024.07</v>
      </c>
      <c r="G211" s="59">
        <v>202411</v>
      </c>
      <c r="H211" s="164" t="s">
        <v>748</v>
      </c>
      <c r="I211" s="57" t="s">
        <v>749</v>
      </c>
      <c r="J211" s="54" t="s">
        <v>26</v>
      </c>
      <c r="K211" s="164" t="s">
        <v>750</v>
      </c>
      <c r="L211" s="54">
        <v>1620</v>
      </c>
      <c r="M211" s="54" t="s">
        <v>626</v>
      </c>
      <c r="N211" s="66"/>
      <c r="O211" s="46">
        <f t="shared" si="5"/>
        <v>47</v>
      </c>
      <c r="P211" s="46" t="e">
        <f>VLOOKUP(E211,[1]Sheet1!$C:$C,1,FALSE)</f>
        <v>#N/A</v>
      </c>
      <c r="Q211" s="46" t="e">
        <f>VLOOKUP(E211,[2]在校生花名册!$C:$C,1,FALSE)</f>
        <v>#N/A</v>
      </c>
      <c r="R211" s="46" t="s">
        <v>28</v>
      </c>
    </row>
    <row r="212" ht="25" customHeight="1" spans="1:18">
      <c r="A212" s="54">
        <v>209</v>
      </c>
      <c r="B212" s="57" t="s">
        <v>751</v>
      </c>
      <c r="C212" s="57" t="s">
        <v>21</v>
      </c>
      <c r="D212" s="33" t="s">
        <v>22</v>
      </c>
      <c r="E212" s="57" t="s">
        <v>752</v>
      </c>
      <c r="F212" s="59">
        <v>2024.05</v>
      </c>
      <c r="G212" s="59">
        <v>202411</v>
      </c>
      <c r="H212" s="59" t="s">
        <v>753</v>
      </c>
      <c r="I212" s="57" t="s">
        <v>754</v>
      </c>
      <c r="J212" s="54" t="s">
        <v>26</v>
      </c>
      <c r="K212" s="59">
        <v>15569185630</v>
      </c>
      <c r="L212" s="54">
        <v>1620</v>
      </c>
      <c r="M212" s="54" t="s">
        <v>626</v>
      </c>
      <c r="N212" s="66"/>
      <c r="O212" s="46">
        <f t="shared" si="5"/>
        <v>34</v>
      </c>
      <c r="P212" s="46" t="e">
        <f>VLOOKUP(E212,[1]Sheet1!$C:$C,1,FALSE)</f>
        <v>#N/A</v>
      </c>
      <c r="Q212" s="46" t="e">
        <f>VLOOKUP(E212,[2]在校生花名册!$C:$C,1,FALSE)</f>
        <v>#N/A</v>
      </c>
      <c r="R212" s="46" t="s">
        <v>28</v>
      </c>
    </row>
    <row r="213" ht="25" customHeight="1" spans="1:18">
      <c r="A213" s="54">
        <v>210</v>
      </c>
      <c r="B213" s="57" t="s">
        <v>755</v>
      </c>
      <c r="C213" s="57" t="s">
        <v>21</v>
      </c>
      <c r="D213" s="33" t="s">
        <v>22</v>
      </c>
      <c r="E213" s="57" t="s">
        <v>756</v>
      </c>
      <c r="F213" s="59">
        <v>2024.05</v>
      </c>
      <c r="G213" s="59">
        <v>202411</v>
      </c>
      <c r="H213" s="164" t="s">
        <v>757</v>
      </c>
      <c r="I213" s="57" t="s">
        <v>754</v>
      </c>
      <c r="J213" s="54" t="s">
        <v>26</v>
      </c>
      <c r="K213" s="59">
        <v>18399365644</v>
      </c>
      <c r="L213" s="54">
        <v>1620</v>
      </c>
      <c r="M213" s="54" t="s">
        <v>626</v>
      </c>
      <c r="N213" s="66"/>
      <c r="O213" s="46">
        <f t="shared" si="5"/>
        <v>52</v>
      </c>
      <c r="P213" s="46" t="e">
        <f>VLOOKUP(E213,[1]Sheet1!$C:$C,1,FALSE)</f>
        <v>#N/A</v>
      </c>
      <c r="Q213" s="46" t="e">
        <f>VLOOKUP(E213,[2]在校生花名册!$C:$C,1,FALSE)</f>
        <v>#N/A</v>
      </c>
      <c r="R213" s="46" t="s">
        <v>28</v>
      </c>
    </row>
    <row r="214" ht="25" customHeight="1" spans="1:18">
      <c r="A214" s="54">
        <v>211</v>
      </c>
      <c r="B214" s="57" t="s">
        <v>758</v>
      </c>
      <c r="C214" s="57" t="s">
        <v>21</v>
      </c>
      <c r="D214" s="33" t="s">
        <v>22</v>
      </c>
      <c r="E214" s="57" t="s">
        <v>759</v>
      </c>
      <c r="F214" s="59">
        <v>2024.01</v>
      </c>
      <c r="G214" s="59">
        <v>202411</v>
      </c>
      <c r="H214" s="59" t="s">
        <v>760</v>
      </c>
      <c r="I214" s="57" t="s">
        <v>761</v>
      </c>
      <c r="J214" s="54" t="s">
        <v>26</v>
      </c>
      <c r="K214" s="59">
        <v>13279853519</v>
      </c>
      <c r="L214" s="54">
        <v>1620</v>
      </c>
      <c r="M214" s="54" t="s">
        <v>626</v>
      </c>
      <c r="N214" s="66"/>
      <c r="O214" s="46">
        <f t="shared" si="5"/>
        <v>50</v>
      </c>
      <c r="P214" s="46" t="e">
        <f>VLOOKUP(E214,[1]Sheet1!$C:$C,1,FALSE)</f>
        <v>#N/A</v>
      </c>
      <c r="Q214" s="46" t="e">
        <f>VLOOKUP(E214,[2]在校生花名册!$C:$C,1,FALSE)</f>
        <v>#N/A</v>
      </c>
      <c r="R214" s="46" t="s">
        <v>28</v>
      </c>
    </row>
    <row r="215" ht="25" customHeight="1" spans="1:18">
      <c r="A215" s="54">
        <v>212</v>
      </c>
      <c r="B215" s="57" t="s">
        <v>762</v>
      </c>
      <c r="C215" s="57" t="s">
        <v>21</v>
      </c>
      <c r="D215" s="33" t="s">
        <v>22</v>
      </c>
      <c r="E215" s="57" t="s">
        <v>763</v>
      </c>
      <c r="F215" s="59">
        <v>2024.01</v>
      </c>
      <c r="G215" s="59">
        <v>202411</v>
      </c>
      <c r="H215" s="59" t="s">
        <v>764</v>
      </c>
      <c r="I215" s="57" t="s">
        <v>761</v>
      </c>
      <c r="J215" s="54" t="s">
        <v>26</v>
      </c>
      <c r="K215" s="59">
        <v>15739151116</v>
      </c>
      <c r="L215" s="54">
        <v>1620</v>
      </c>
      <c r="M215" s="54" t="s">
        <v>626</v>
      </c>
      <c r="N215" s="66"/>
      <c r="O215" s="46">
        <f t="shared" si="5"/>
        <v>38</v>
      </c>
      <c r="P215" s="46" t="e">
        <f>VLOOKUP(E215,[1]Sheet1!$C:$C,1,FALSE)</f>
        <v>#N/A</v>
      </c>
      <c r="Q215" s="46" t="e">
        <f>VLOOKUP(E215,[2]在校生花名册!$C:$C,1,FALSE)</f>
        <v>#N/A</v>
      </c>
      <c r="R215" s="46" t="s">
        <v>28</v>
      </c>
    </row>
    <row r="216" ht="25" customHeight="1" spans="1:18">
      <c r="A216" s="54">
        <v>213</v>
      </c>
      <c r="B216" s="57" t="s">
        <v>765</v>
      </c>
      <c r="C216" s="57" t="s">
        <v>21</v>
      </c>
      <c r="D216" s="33" t="s">
        <v>22</v>
      </c>
      <c r="E216" s="165" t="s">
        <v>766</v>
      </c>
      <c r="F216" s="59">
        <v>2024.06</v>
      </c>
      <c r="G216" s="59">
        <v>202411</v>
      </c>
      <c r="H216" s="164" t="s">
        <v>767</v>
      </c>
      <c r="I216" s="57" t="s">
        <v>701</v>
      </c>
      <c r="J216" s="54" t="s">
        <v>26</v>
      </c>
      <c r="K216" s="59">
        <v>18699888729</v>
      </c>
      <c r="L216" s="54">
        <v>1620</v>
      </c>
      <c r="M216" s="54" t="s">
        <v>626</v>
      </c>
      <c r="N216" s="66"/>
      <c r="O216" s="46">
        <f t="shared" si="5"/>
        <v>33</v>
      </c>
      <c r="P216" s="46" t="e">
        <f>VLOOKUP(E216,[1]Sheet1!$C:$C,1,FALSE)</f>
        <v>#N/A</v>
      </c>
      <c r="Q216" s="46" t="e">
        <f>VLOOKUP(E216,[2]在校生花名册!$C:$C,1,FALSE)</f>
        <v>#N/A</v>
      </c>
      <c r="R216" s="46" t="s">
        <v>28</v>
      </c>
    </row>
    <row r="217" ht="25" customHeight="1" spans="1:18">
      <c r="A217" s="54">
        <v>214</v>
      </c>
      <c r="B217" s="57" t="s">
        <v>768</v>
      </c>
      <c r="C217" s="57" t="s">
        <v>21</v>
      </c>
      <c r="D217" s="33" t="s">
        <v>22</v>
      </c>
      <c r="E217" s="165" t="s">
        <v>769</v>
      </c>
      <c r="F217" s="71">
        <v>2024.1</v>
      </c>
      <c r="G217" s="59">
        <v>202411</v>
      </c>
      <c r="H217" s="164" t="s">
        <v>770</v>
      </c>
      <c r="I217" s="57" t="s">
        <v>630</v>
      </c>
      <c r="J217" s="54" t="s">
        <v>26</v>
      </c>
      <c r="K217" s="59">
        <v>18449525640</v>
      </c>
      <c r="L217" s="54">
        <v>1620</v>
      </c>
      <c r="M217" s="54" t="s">
        <v>626</v>
      </c>
      <c r="N217" s="66"/>
      <c r="O217" s="46">
        <f t="shared" si="5"/>
        <v>39</v>
      </c>
      <c r="P217" s="46" t="e">
        <f>VLOOKUP(E217,[1]Sheet1!$C:$C,1,FALSE)</f>
        <v>#N/A</v>
      </c>
      <c r="Q217" s="46" t="e">
        <f>VLOOKUP(E217,[2]在校生花名册!$C:$C,1,FALSE)</f>
        <v>#N/A</v>
      </c>
      <c r="R217" s="46" t="s">
        <v>28</v>
      </c>
    </row>
    <row r="218" ht="25" customHeight="1" spans="1:18">
      <c r="A218" s="54">
        <v>215</v>
      </c>
      <c r="B218" s="57" t="s">
        <v>771</v>
      </c>
      <c r="C218" s="57" t="s">
        <v>21</v>
      </c>
      <c r="D218" s="33" t="s">
        <v>22</v>
      </c>
      <c r="E218" s="165" t="s">
        <v>772</v>
      </c>
      <c r="F218" s="59">
        <v>2024.04</v>
      </c>
      <c r="G218" s="59">
        <v>202411</v>
      </c>
      <c r="H218" s="164" t="s">
        <v>773</v>
      </c>
      <c r="I218" s="57" t="s">
        <v>683</v>
      </c>
      <c r="J218" s="54" t="s">
        <v>26</v>
      </c>
      <c r="K218" s="59" t="s">
        <v>774</v>
      </c>
      <c r="L218" s="54">
        <v>1620</v>
      </c>
      <c r="M218" s="54" t="s">
        <v>626</v>
      </c>
      <c r="N218" s="66"/>
      <c r="O218" s="46">
        <f t="shared" si="5"/>
        <v>44</v>
      </c>
      <c r="P218" s="46" t="e">
        <f>VLOOKUP(E218,[1]Sheet1!$C:$C,1,FALSE)</f>
        <v>#N/A</v>
      </c>
      <c r="Q218" s="46" t="e">
        <f>VLOOKUP(E218,[2]在校生花名册!$C:$C,1,FALSE)</f>
        <v>#N/A</v>
      </c>
      <c r="R218" s="46" t="s">
        <v>28</v>
      </c>
    </row>
    <row r="219" ht="25" customHeight="1" spans="1:18">
      <c r="A219" s="54">
        <v>216</v>
      </c>
      <c r="B219" s="57" t="s">
        <v>695</v>
      </c>
      <c r="C219" s="57" t="s">
        <v>21</v>
      </c>
      <c r="D219" s="33" t="s">
        <v>22</v>
      </c>
      <c r="E219" s="57" t="s">
        <v>775</v>
      </c>
      <c r="F219" s="59">
        <v>2024.01</v>
      </c>
      <c r="G219" s="59">
        <v>202411</v>
      </c>
      <c r="H219" s="59" t="s">
        <v>776</v>
      </c>
      <c r="I219" s="57" t="s">
        <v>638</v>
      </c>
      <c r="J219" s="54" t="s">
        <v>26</v>
      </c>
      <c r="K219" s="59">
        <v>15569416800</v>
      </c>
      <c r="L219" s="54">
        <v>1620</v>
      </c>
      <c r="M219" s="54" t="s">
        <v>626</v>
      </c>
      <c r="N219" s="66"/>
      <c r="O219" s="46">
        <f t="shared" si="5"/>
        <v>36</v>
      </c>
      <c r="P219" s="46" t="e">
        <f>VLOOKUP(E219,[1]Sheet1!$C:$C,1,FALSE)</f>
        <v>#N/A</v>
      </c>
      <c r="Q219" s="46" t="e">
        <f>VLOOKUP(E219,[2]在校生花名册!$C:$C,1,FALSE)</f>
        <v>#N/A</v>
      </c>
      <c r="R219" s="46" t="s">
        <v>28</v>
      </c>
    </row>
    <row r="220" ht="25" customHeight="1" spans="1:18">
      <c r="A220" s="54">
        <v>217</v>
      </c>
      <c r="B220" s="57" t="s">
        <v>777</v>
      </c>
      <c r="C220" s="57" t="s">
        <v>21</v>
      </c>
      <c r="D220" s="33" t="s">
        <v>22</v>
      </c>
      <c r="E220" s="57" t="s">
        <v>778</v>
      </c>
      <c r="F220" s="59">
        <v>2024.01</v>
      </c>
      <c r="G220" s="59">
        <v>202411</v>
      </c>
      <c r="H220" s="59" t="s">
        <v>779</v>
      </c>
      <c r="I220" s="57" t="s">
        <v>731</v>
      </c>
      <c r="J220" s="54" t="s">
        <v>26</v>
      </c>
      <c r="K220" s="59">
        <v>13657516879</v>
      </c>
      <c r="L220" s="54">
        <v>1620</v>
      </c>
      <c r="M220" s="54" t="s">
        <v>626</v>
      </c>
      <c r="N220" s="66"/>
      <c r="O220" s="46">
        <f t="shared" si="5"/>
        <v>38</v>
      </c>
      <c r="P220" s="46" t="e">
        <f>VLOOKUP(E220,[1]Sheet1!$C:$C,1,FALSE)</f>
        <v>#N/A</v>
      </c>
      <c r="Q220" s="46" t="e">
        <f>VLOOKUP(E220,[2]在校生花名册!$C:$C,1,FALSE)</f>
        <v>#N/A</v>
      </c>
      <c r="R220" s="46" t="s">
        <v>28</v>
      </c>
    </row>
    <row r="221" ht="25" customHeight="1" spans="1:18">
      <c r="A221" s="54">
        <v>218</v>
      </c>
      <c r="B221" s="57" t="s">
        <v>780</v>
      </c>
      <c r="C221" s="57" t="s">
        <v>21</v>
      </c>
      <c r="D221" s="33" t="s">
        <v>22</v>
      </c>
      <c r="E221" s="57" t="s">
        <v>781</v>
      </c>
      <c r="F221" s="59">
        <v>2024.01</v>
      </c>
      <c r="G221" s="59">
        <v>202411</v>
      </c>
      <c r="H221" s="59" t="s">
        <v>782</v>
      </c>
      <c r="I221" s="57" t="s">
        <v>717</v>
      </c>
      <c r="J221" s="54" t="s">
        <v>26</v>
      </c>
      <c r="K221" s="59">
        <v>15739195665</v>
      </c>
      <c r="L221" s="54">
        <v>1620</v>
      </c>
      <c r="M221" s="54" t="s">
        <v>626</v>
      </c>
      <c r="N221" s="66"/>
      <c r="O221" s="46">
        <f t="shared" si="5"/>
        <v>34</v>
      </c>
      <c r="P221" s="46" t="e">
        <f>VLOOKUP(E221,[1]Sheet1!$C:$C,1,FALSE)</f>
        <v>#N/A</v>
      </c>
      <c r="Q221" s="46" t="e">
        <f>VLOOKUP(E221,[2]在校生花名册!$C:$C,1,FALSE)</f>
        <v>#N/A</v>
      </c>
      <c r="R221" s="46" t="s">
        <v>28</v>
      </c>
    </row>
    <row r="222" ht="25" customHeight="1" spans="1:18">
      <c r="A222" s="54">
        <v>219</v>
      </c>
      <c r="B222" s="57" t="s">
        <v>783</v>
      </c>
      <c r="C222" s="57" t="s">
        <v>21</v>
      </c>
      <c r="D222" s="33" t="s">
        <v>22</v>
      </c>
      <c r="E222" s="57" t="s">
        <v>784</v>
      </c>
      <c r="F222" s="59">
        <v>2024.01</v>
      </c>
      <c r="G222" s="59">
        <v>202411</v>
      </c>
      <c r="H222" s="164" t="s">
        <v>785</v>
      </c>
      <c r="I222" s="57" t="s">
        <v>717</v>
      </c>
      <c r="J222" s="54" t="s">
        <v>26</v>
      </c>
      <c r="K222" s="59">
        <v>15739195665</v>
      </c>
      <c r="L222" s="54">
        <v>1620</v>
      </c>
      <c r="M222" s="54" t="s">
        <v>626</v>
      </c>
      <c r="N222" s="66"/>
      <c r="O222" s="46">
        <f t="shared" si="5"/>
        <v>34</v>
      </c>
      <c r="P222" s="46" t="e">
        <f>VLOOKUP(E222,[1]Sheet1!$C:$C,1,FALSE)</f>
        <v>#N/A</v>
      </c>
      <c r="Q222" s="46" t="e">
        <f>VLOOKUP(E222,[2]在校生花名册!$C:$C,1,FALSE)</f>
        <v>#N/A</v>
      </c>
      <c r="R222" s="46" t="s">
        <v>28</v>
      </c>
    </row>
    <row r="223" ht="25" customHeight="1" spans="1:18">
      <c r="A223" s="54">
        <v>220</v>
      </c>
      <c r="B223" s="57" t="s">
        <v>786</v>
      </c>
      <c r="C223" s="57" t="s">
        <v>21</v>
      </c>
      <c r="D223" s="33" t="s">
        <v>22</v>
      </c>
      <c r="E223" s="57" t="s">
        <v>787</v>
      </c>
      <c r="F223" s="59">
        <v>2024.01</v>
      </c>
      <c r="G223" s="59">
        <v>202411</v>
      </c>
      <c r="H223" s="59" t="s">
        <v>788</v>
      </c>
      <c r="I223" s="57" t="s">
        <v>789</v>
      </c>
      <c r="J223" s="54" t="s">
        <v>26</v>
      </c>
      <c r="K223" s="59">
        <v>18197628408</v>
      </c>
      <c r="L223" s="54">
        <v>1620</v>
      </c>
      <c r="M223" s="54" t="s">
        <v>626</v>
      </c>
      <c r="N223" s="66"/>
      <c r="O223" s="46">
        <f t="shared" si="5"/>
        <v>36</v>
      </c>
      <c r="P223" s="46" t="e">
        <f>VLOOKUP(E223,[1]Sheet1!$C:$C,1,FALSE)</f>
        <v>#N/A</v>
      </c>
      <c r="Q223" s="46" t="e">
        <f>VLOOKUP(E223,[2]在校生花名册!$C:$C,1,FALSE)</f>
        <v>#N/A</v>
      </c>
      <c r="R223" s="46" t="s">
        <v>28</v>
      </c>
    </row>
    <row r="224" ht="25" customHeight="1" spans="1:18">
      <c r="A224" s="54">
        <v>221</v>
      </c>
      <c r="B224" s="57" t="s">
        <v>790</v>
      </c>
      <c r="C224" s="57" t="s">
        <v>21</v>
      </c>
      <c r="D224" s="33" t="s">
        <v>22</v>
      </c>
      <c r="E224" s="165" t="s">
        <v>791</v>
      </c>
      <c r="F224" s="55">
        <v>2024.08</v>
      </c>
      <c r="G224" s="59">
        <v>202411</v>
      </c>
      <c r="H224" s="172" t="s">
        <v>792</v>
      </c>
      <c r="I224" s="57" t="s">
        <v>789</v>
      </c>
      <c r="J224" s="54" t="s">
        <v>26</v>
      </c>
      <c r="K224" s="55">
        <v>18299889317</v>
      </c>
      <c r="L224" s="54">
        <v>1620</v>
      </c>
      <c r="M224" s="54" t="s">
        <v>626</v>
      </c>
      <c r="N224" s="66"/>
      <c r="O224" s="46">
        <f t="shared" si="5"/>
        <v>48</v>
      </c>
      <c r="P224" s="46" t="e">
        <f>VLOOKUP(E224,[1]Sheet1!$C:$C,1,FALSE)</f>
        <v>#N/A</v>
      </c>
      <c r="Q224" s="46" t="e">
        <f>VLOOKUP(E224,[2]在校生花名册!$C:$C,1,FALSE)</f>
        <v>#N/A</v>
      </c>
      <c r="R224" s="46" t="s">
        <v>28</v>
      </c>
    </row>
    <row r="225" ht="25" customHeight="1" spans="1:18">
      <c r="A225" s="54">
        <v>222</v>
      </c>
      <c r="B225" s="57" t="s">
        <v>793</v>
      </c>
      <c r="C225" s="57" t="s">
        <v>21</v>
      </c>
      <c r="D225" s="33" t="s">
        <v>22</v>
      </c>
      <c r="E225" s="165" t="s">
        <v>794</v>
      </c>
      <c r="F225" s="59">
        <v>2024.02</v>
      </c>
      <c r="G225" s="59">
        <v>202411</v>
      </c>
      <c r="H225" s="164" t="s">
        <v>795</v>
      </c>
      <c r="I225" s="57" t="s">
        <v>630</v>
      </c>
      <c r="J225" s="54" t="s">
        <v>26</v>
      </c>
      <c r="K225" s="59">
        <v>18440383651</v>
      </c>
      <c r="L225" s="54">
        <v>1620</v>
      </c>
      <c r="M225" s="54" t="s">
        <v>626</v>
      </c>
      <c r="N225" s="66"/>
      <c r="O225" s="46">
        <f t="shared" si="5"/>
        <v>42</v>
      </c>
      <c r="P225" s="46" t="e">
        <f>VLOOKUP(E225,[1]Sheet1!$C:$C,1,FALSE)</f>
        <v>#N/A</v>
      </c>
      <c r="Q225" s="46" t="e">
        <f>VLOOKUP(E225,[2]在校生花名册!$C:$C,1,FALSE)</f>
        <v>#N/A</v>
      </c>
      <c r="R225" s="46" t="s">
        <v>28</v>
      </c>
    </row>
    <row r="226" ht="25" customHeight="1" spans="1:18">
      <c r="A226" s="54">
        <v>223</v>
      </c>
      <c r="B226" s="54" t="s">
        <v>796</v>
      </c>
      <c r="C226" s="54" t="s">
        <v>21</v>
      </c>
      <c r="D226" s="33" t="s">
        <v>22</v>
      </c>
      <c r="E226" s="165" t="s">
        <v>797</v>
      </c>
      <c r="F226" s="59">
        <v>2024.08</v>
      </c>
      <c r="G226" s="59">
        <v>202411</v>
      </c>
      <c r="H226" s="166" t="s">
        <v>798</v>
      </c>
      <c r="I226" s="54" t="s">
        <v>727</v>
      </c>
      <c r="J226" s="54" t="s">
        <v>26</v>
      </c>
      <c r="K226" s="59">
        <v>16699405449</v>
      </c>
      <c r="L226" s="54">
        <v>1620</v>
      </c>
      <c r="M226" s="54" t="s">
        <v>626</v>
      </c>
      <c r="N226" s="66"/>
      <c r="O226" s="46">
        <f t="shared" si="5"/>
        <v>44</v>
      </c>
      <c r="P226" s="46" t="e">
        <f>VLOOKUP(E226,[1]Sheet1!$C:$C,1,FALSE)</f>
        <v>#N/A</v>
      </c>
      <c r="Q226" s="46" t="e">
        <f>VLOOKUP(E226,[2]在校生花名册!$C:$C,1,FALSE)</f>
        <v>#N/A</v>
      </c>
      <c r="R226" s="46" t="s">
        <v>28</v>
      </c>
    </row>
    <row r="227" ht="25" customHeight="1" spans="1:18">
      <c r="A227" s="54">
        <v>224</v>
      </c>
      <c r="B227" s="57" t="s">
        <v>799</v>
      </c>
      <c r="C227" s="57" t="s">
        <v>21</v>
      </c>
      <c r="D227" s="57" t="s">
        <v>22</v>
      </c>
      <c r="E227" s="57" t="s">
        <v>800</v>
      </c>
      <c r="F227" s="72">
        <v>45292</v>
      </c>
      <c r="G227" s="59">
        <v>202411</v>
      </c>
      <c r="H227" s="164" t="s">
        <v>801</v>
      </c>
      <c r="I227" s="57" t="s">
        <v>802</v>
      </c>
      <c r="J227" s="54" t="s">
        <v>26</v>
      </c>
      <c r="K227" s="57">
        <v>18197665193</v>
      </c>
      <c r="L227" s="54">
        <v>1620</v>
      </c>
      <c r="M227" s="54" t="s">
        <v>803</v>
      </c>
      <c r="N227" s="66"/>
      <c r="O227" s="46">
        <f t="shared" si="5"/>
        <v>49</v>
      </c>
      <c r="P227" s="46" t="e">
        <f>VLOOKUP(E227,[1]Sheet1!$C:$C,1,FALSE)</f>
        <v>#N/A</v>
      </c>
      <c r="Q227" s="46" t="e">
        <f>VLOOKUP(E227,[2]在校生花名册!$C:$C,1,FALSE)</f>
        <v>#N/A</v>
      </c>
      <c r="R227" s="46" t="s">
        <v>28</v>
      </c>
    </row>
    <row r="228" ht="25" customHeight="1" spans="1:18">
      <c r="A228" s="54">
        <v>225</v>
      </c>
      <c r="B228" s="57" t="s">
        <v>804</v>
      </c>
      <c r="C228" s="57" t="s">
        <v>21</v>
      </c>
      <c r="D228" s="57" t="s">
        <v>22</v>
      </c>
      <c r="E228" s="57" t="s">
        <v>805</v>
      </c>
      <c r="F228" s="72">
        <v>45383</v>
      </c>
      <c r="G228" s="59">
        <v>202411</v>
      </c>
      <c r="H228" s="59" t="s">
        <v>806</v>
      </c>
      <c r="I228" s="57" t="s">
        <v>807</v>
      </c>
      <c r="J228" s="54" t="s">
        <v>26</v>
      </c>
      <c r="K228" s="57">
        <v>18034854264</v>
      </c>
      <c r="L228" s="54">
        <v>1620</v>
      </c>
      <c r="M228" s="54" t="s">
        <v>803</v>
      </c>
      <c r="N228" s="66"/>
      <c r="O228" s="46">
        <f t="shared" si="5"/>
        <v>46</v>
      </c>
      <c r="P228" s="46" t="e">
        <f>VLOOKUP(E228,[1]Sheet1!$C:$C,1,FALSE)</f>
        <v>#N/A</v>
      </c>
      <c r="Q228" s="46" t="e">
        <f>VLOOKUP(E228,[2]在校生花名册!$C:$C,1,FALSE)</f>
        <v>#N/A</v>
      </c>
      <c r="R228" s="46" t="s">
        <v>28</v>
      </c>
    </row>
    <row r="229" ht="25" customHeight="1" spans="1:18">
      <c r="A229" s="54">
        <v>226</v>
      </c>
      <c r="B229" s="57" t="s">
        <v>808</v>
      </c>
      <c r="C229" s="57" t="s">
        <v>21</v>
      </c>
      <c r="D229" s="57" t="s">
        <v>22</v>
      </c>
      <c r="E229" s="165" t="s">
        <v>809</v>
      </c>
      <c r="F229" s="72">
        <v>45292</v>
      </c>
      <c r="G229" s="59">
        <v>202411</v>
      </c>
      <c r="H229" s="59" t="s">
        <v>810</v>
      </c>
      <c r="I229" s="57" t="s">
        <v>811</v>
      </c>
      <c r="J229" s="54" t="s">
        <v>26</v>
      </c>
      <c r="K229" s="57">
        <v>18399123036</v>
      </c>
      <c r="L229" s="54">
        <v>1620</v>
      </c>
      <c r="M229" s="54" t="s">
        <v>803</v>
      </c>
      <c r="N229" s="66"/>
      <c r="O229" s="46">
        <f t="shared" si="5"/>
        <v>32</v>
      </c>
      <c r="P229" s="46" t="e">
        <f>VLOOKUP(E229,[1]Sheet1!$C:$C,1,FALSE)</f>
        <v>#N/A</v>
      </c>
      <c r="Q229" s="46" t="e">
        <f>VLOOKUP(E229,[2]在校生花名册!$C:$C,1,FALSE)</f>
        <v>#N/A</v>
      </c>
      <c r="R229" s="46" t="s">
        <v>28</v>
      </c>
    </row>
    <row r="230" ht="25" customHeight="1" spans="1:18">
      <c r="A230" s="54">
        <v>227</v>
      </c>
      <c r="B230" s="57" t="s">
        <v>812</v>
      </c>
      <c r="C230" s="57" t="s">
        <v>21</v>
      </c>
      <c r="D230" s="57" t="s">
        <v>22</v>
      </c>
      <c r="E230" s="165" t="s">
        <v>813</v>
      </c>
      <c r="F230" s="72">
        <v>45383</v>
      </c>
      <c r="G230" s="59">
        <v>202411</v>
      </c>
      <c r="H230" s="164" t="s">
        <v>814</v>
      </c>
      <c r="I230" s="57" t="s">
        <v>815</v>
      </c>
      <c r="J230" s="54" t="s">
        <v>26</v>
      </c>
      <c r="K230" s="57">
        <v>17799557547</v>
      </c>
      <c r="L230" s="54">
        <v>1620</v>
      </c>
      <c r="M230" s="54" t="s">
        <v>803</v>
      </c>
      <c r="N230" s="66"/>
      <c r="O230" s="46">
        <f t="shared" si="5"/>
        <v>36</v>
      </c>
      <c r="P230" s="46" t="e">
        <f>VLOOKUP(E230,[1]Sheet1!$C:$C,1,FALSE)</f>
        <v>#N/A</v>
      </c>
      <c r="Q230" s="46" t="e">
        <f>VLOOKUP(E230,[2]在校生花名册!$C:$C,1,FALSE)</f>
        <v>#N/A</v>
      </c>
      <c r="R230" s="46" t="s">
        <v>28</v>
      </c>
    </row>
    <row r="231" ht="25" customHeight="1" spans="1:18">
      <c r="A231" s="54">
        <v>228</v>
      </c>
      <c r="B231" s="57" t="s">
        <v>816</v>
      </c>
      <c r="C231" s="57" t="s">
        <v>21</v>
      </c>
      <c r="D231" s="57" t="s">
        <v>22</v>
      </c>
      <c r="E231" s="57" t="s">
        <v>817</v>
      </c>
      <c r="F231" s="72">
        <v>45292</v>
      </c>
      <c r="G231" s="59">
        <v>202411</v>
      </c>
      <c r="H231" s="59" t="s">
        <v>818</v>
      </c>
      <c r="I231" s="57" t="s">
        <v>819</v>
      </c>
      <c r="J231" s="54" t="s">
        <v>26</v>
      </c>
      <c r="K231" s="57">
        <v>17799545132</v>
      </c>
      <c r="L231" s="54">
        <v>1620</v>
      </c>
      <c r="M231" s="54" t="s">
        <v>803</v>
      </c>
      <c r="N231" s="66"/>
      <c r="O231" s="46">
        <f t="shared" si="5"/>
        <v>43</v>
      </c>
      <c r="P231" s="46" t="e">
        <f>VLOOKUP(E231,[1]Sheet1!$C:$C,1,FALSE)</f>
        <v>#N/A</v>
      </c>
      <c r="Q231" s="46" t="e">
        <f>VLOOKUP(E231,[2]在校生花名册!$C:$C,1,FALSE)</f>
        <v>#N/A</v>
      </c>
      <c r="R231" s="46" t="s">
        <v>28</v>
      </c>
    </row>
    <row r="232" ht="25" customHeight="1" spans="1:18">
      <c r="A232" s="54">
        <v>229</v>
      </c>
      <c r="B232" s="57" t="s">
        <v>820</v>
      </c>
      <c r="C232" s="57" t="s">
        <v>21</v>
      </c>
      <c r="D232" s="57" t="s">
        <v>22</v>
      </c>
      <c r="E232" s="165" t="s">
        <v>821</v>
      </c>
      <c r="F232" s="72">
        <v>45292</v>
      </c>
      <c r="G232" s="59">
        <v>202411</v>
      </c>
      <c r="H232" s="164" t="s">
        <v>822</v>
      </c>
      <c r="I232" s="57" t="s">
        <v>823</v>
      </c>
      <c r="J232" s="54" t="s">
        <v>26</v>
      </c>
      <c r="K232" s="57">
        <v>18999083427</v>
      </c>
      <c r="L232" s="54">
        <v>1620</v>
      </c>
      <c r="M232" s="54" t="s">
        <v>803</v>
      </c>
      <c r="N232" s="66"/>
      <c r="O232" s="46">
        <f t="shared" si="5"/>
        <v>39</v>
      </c>
      <c r="P232" s="46" t="e">
        <f>VLOOKUP(E232,[1]Sheet1!$C:$C,1,FALSE)</f>
        <v>#N/A</v>
      </c>
      <c r="Q232" s="46" t="e">
        <f>VLOOKUP(E232,[2]在校生花名册!$C:$C,1,FALSE)</f>
        <v>#N/A</v>
      </c>
      <c r="R232" s="46" t="s">
        <v>28</v>
      </c>
    </row>
    <row r="233" ht="25" customHeight="1" spans="1:18">
      <c r="A233" s="54">
        <v>230</v>
      </c>
      <c r="B233" s="57" t="s">
        <v>824</v>
      </c>
      <c r="C233" s="57" t="s">
        <v>21</v>
      </c>
      <c r="D233" s="57" t="s">
        <v>22</v>
      </c>
      <c r="E233" s="165" t="s">
        <v>825</v>
      </c>
      <c r="F233" s="72">
        <v>45231</v>
      </c>
      <c r="G233" s="59">
        <v>202411</v>
      </c>
      <c r="H233" s="164" t="s">
        <v>826</v>
      </c>
      <c r="I233" s="57" t="s">
        <v>827</v>
      </c>
      <c r="J233" s="54" t="s">
        <v>26</v>
      </c>
      <c r="K233" s="57" t="s">
        <v>828</v>
      </c>
      <c r="L233" s="54">
        <v>1620</v>
      </c>
      <c r="M233" s="54" t="s">
        <v>803</v>
      </c>
      <c r="N233" s="66"/>
      <c r="O233" s="46">
        <f t="shared" si="5"/>
        <v>48</v>
      </c>
      <c r="P233" s="46" t="e">
        <f>VLOOKUP(E233,[1]Sheet1!$C:$C,1,FALSE)</f>
        <v>#N/A</v>
      </c>
      <c r="Q233" s="46" t="e">
        <f>VLOOKUP(E233,[2]在校生花名册!$C:$C,1,FALSE)</f>
        <v>#N/A</v>
      </c>
      <c r="R233" s="46" t="s">
        <v>28</v>
      </c>
    </row>
    <row r="234" ht="25" customHeight="1" spans="1:18">
      <c r="A234" s="54">
        <v>231</v>
      </c>
      <c r="B234" s="57" t="s">
        <v>829</v>
      </c>
      <c r="C234" s="57" t="s">
        <v>21</v>
      </c>
      <c r="D234" s="57" t="s">
        <v>22</v>
      </c>
      <c r="E234" s="165" t="s">
        <v>830</v>
      </c>
      <c r="F234" s="72">
        <v>45383</v>
      </c>
      <c r="G234" s="59">
        <v>202411</v>
      </c>
      <c r="H234" s="164" t="s">
        <v>831</v>
      </c>
      <c r="I234" s="57" t="s">
        <v>827</v>
      </c>
      <c r="J234" s="54" t="s">
        <v>26</v>
      </c>
      <c r="K234" s="57">
        <v>13279854302</v>
      </c>
      <c r="L234" s="54">
        <v>1620</v>
      </c>
      <c r="M234" s="54" t="s">
        <v>803</v>
      </c>
      <c r="N234" s="66"/>
      <c r="O234" s="46">
        <f t="shared" si="5"/>
        <v>43</v>
      </c>
      <c r="P234" s="46" t="e">
        <f>VLOOKUP(E234,[1]Sheet1!$C:$C,1,FALSE)</f>
        <v>#N/A</v>
      </c>
      <c r="Q234" s="46" t="e">
        <f>VLOOKUP(E234,[2]在校生花名册!$C:$C,1,FALSE)</f>
        <v>#N/A</v>
      </c>
      <c r="R234" s="46" t="s">
        <v>28</v>
      </c>
    </row>
    <row r="235" ht="25" customHeight="1" spans="1:18">
      <c r="A235" s="54">
        <v>232</v>
      </c>
      <c r="B235" s="57" t="s">
        <v>832</v>
      </c>
      <c r="C235" s="57" t="s">
        <v>21</v>
      </c>
      <c r="D235" s="57" t="s">
        <v>22</v>
      </c>
      <c r="E235" s="165" t="s">
        <v>833</v>
      </c>
      <c r="F235" s="72">
        <v>45474</v>
      </c>
      <c r="G235" s="59">
        <v>202411</v>
      </c>
      <c r="H235" s="164" t="s">
        <v>834</v>
      </c>
      <c r="I235" s="57" t="s">
        <v>835</v>
      </c>
      <c r="J235" s="54" t="s">
        <v>26</v>
      </c>
      <c r="K235" s="57">
        <v>13150411719</v>
      </c>
      <c r="L235" s="54">
        <v>1620</v>
      </c>
      <c r="M235" s="54" t="s">
        <v>803</v>
      </c>
      <c r="N235" s="66"/>
      <c r="O235" s="46">
        <f t="shared" si="5"/>
        <v>40</v>
      </c>
      <c r="P235" s="46" t="e">
        <f>VLOOKUP(E235,[1]Sheet1!$C:$C,1,FALSE)</f>
        <v>#N/A</v>
      </c>
      <c r="Q235" s="46" t="e">
        <f>VLOOKUP(E235,[2]在校生花名册!$C:$C,1,FALSE)</f>
        <v>#N/A</v>
      </c>
      <c r="R235" s="46" t="s">
        <v>28</v>
      </c>
    </row>
    <row r="236" ht="25" customHeight="1" spans="1:18">
      <c r="A236" s="54">
        <v>233</v>
      </c>
      <c r="B236" s="57" t="s">
        <v>836</v>
      </c>
      <c r="C236" s="57" t="s">
        <v>21</v>
      </c>
      <c r="D236" s="57" t="s">
        <v>22</v>
      </c>
      <c r="E236" s="165" t="s">
        <v>837</v>
      </c>
      <c r="F236" s="72">
        <v>45292</v>
      </c>
      <c r="G236" s="59">
        <v>202411</v>
      </c>
      <c r="H236" s="164" t="s">
        <v>838</v>
      </c>
      <c r="I236" s="57" t="s">
        <v>839</v>
      </c>
      <c r="J236" s="54" t="s">
        <v>26</v>
      </c>
      <c r="K236" s="57">
        <v>18399625796</v>
      </c>
      <c r="L236" s="54">
        <v>1620</v>
      </c>
      <c r="M236" s="54" t="s">
        <v>803</v>
      </c>
      <c r="N236" s="66"/>
      <c r="O236" s="46">
        <f t="shared" si="5"/>
        <v>48</v>
      </c>
      <c r="P236" s="46" t="e">
        <f>VLOOKUP(E236,[1]Sheet1!$C:$C,1,FALSE)</f>
        <v>#N/A</v>
      </c>
      <c r="Q236" s="46" t="e">
        <f>VLOOKUP(E236,[2]在校生花名册!$C:$C,1,FALSE)</f>
        <v>#N/A</v>
      </c>
      <c r="R236" s="46" t="s">
        <v>28</v>
      </c>
    </row>
    <row r="237" ht="25" customHeight="1" spans="1:18">
      <c r="A237" s="54">
        <v>234</v>
      </c>
      <c r="B237" s="57" t="s">
        <v>840</v>
      </c>
      <c r="C237" s="57" t="s">
        <v>21</v>
      </c>
      <c r="D237" s="57" t="s">
        <v>22</v>
      </c>
      <c r="E237" s="165" t="s">
        <v>841</v>
      </c>
      <c r="F237" s="72">
        <v>45352</v>
      </c>
      <c r="G237" s="59">
        <v>202411</v>
      </c>
      <c r="H237" s="164" t="s">
        <v>842</v>
      </c>
      <c r="I237" s="57" t="s">
        <v>843</v>
      </c>
      <c r="J237" s="54" t="s">
        <v>26</v>
      </c>
      <c r="K237" s="57">
        <v>15599838956</v>
      </c>
      <c r="L237" s="54">
        <v>1620</v>
      </c>
      <c r="M237" s="54" t="s">
        <v>803</v>
      </c>
      <c r="N237" s="66"/>
      <c r="O237" s="46">
        <f t="shared" si="5"/>
        <v>50</v>
      </c>
      <c r="P237" s="46" t="e">
        <f>VLOOKUP(E237,[1]Sheet1!$C:$C,1,FALSE)</f>
        <v>#N/A</v>
      </c>
      <c r="Q237" s="46" t="e">
        <f>VLOOKUP(E237,[2]在校生花名册!$C:$C,1,FALSE)</f>
        <v>#N/A</v>
      </c>
      <c r="R237" s="46" t="s">
        <v>28</v>
      </c>
    </row>
    <row r="238" ht="25" customHeight="1" spans="1:18">
      <c r="A238" s="54">
        <v>235</v>
      </c>
      <c r="B238" s="57" t="s">
        <v>844</v>
      </c>
      <c r="C238" s="57" t="s">
        <v>67</v>
      </c>
      <c r="D238" s="57" t="s">
        <v>22</v>
      </c>
      <c r="E238" s="165" t="s">
        <v>845</v>
      </c>
      <c r="F238" s="72">
        <v>45352</v>
      </c>
      <c r="G238" s="59">
        <v>202411</v>
      </c>
      <c r="H238" s="164" t="s">
        <v>846</v>
      </c>
      <c r="I238" s="57" t="s">
        <v>847</v>
      </c>
      <c r="J238" s="54" t="s">
        <v>26</v>
      </c>
      <c r="K238" s="57">
        <v>18129130633</v>
      </c>
      <c r="L238" s="54">
        <v>1620</v>
      </c>
      <c r="M238" s="54" t="s">
        <v>803</v>
      </c>
      <c r="N238" s="66"/>
      <c r="O238" s="46">
        <f t="shared" si="5"/>
        <v>47</v>
      </c>
      <c r="P238" s="46" t="e">
        <f>VLOOKUP(E238,[1]Sheet1!$C:$C,1,FALSE)</f>
        <v>#N/A</v>
      </c>
      <c r="Q238" s="46" t="e">
        <f>VLOOKUP(E238,[2]在校生花名册!$C:$C,1,FALSE)</f>
        <v>#N/A</v>
      </c>
      <c r="R238" s="46" t="s">
        <v>28</v>
      </c>
    </row>
    <row r="239" ht="25" customHeight="1" spans="1:18">
      <c r="A239" s="54">
        <v>236</v>
      </c>
      <c r="B239" s="60" t="s">
        <v>848</v>
      </c>
      <c r="C239" s="73" t="s">
        <v>21</v>
      </c>
      <c r="D239" s="73" t="s">
        <v>22</v>
      </c>
      <c r="E239" s="60" t="s">
        <v>849</v>
      </c>
      <c r="F239" s="74">
        <v>45597</v>
      </c>
      <c r="G239" s="59">
        <v>202411</v>
      </c>
      <c r="H239" s="173" t="s">
        <v>850</v>
      </c>
      <c r="I239" s="73" t="s">
        <v>851</v>
      </c>
      <c r="J239" s="54" t="s">
        <v>26</v>
      </c>
      <c r="K239" s="73">
        <v>19351233106</v>
      </c>
      <c r="L239" s="60">
        <v>1620</v>
      </c>
      <c r="M239" s="54" t="s">
        <v>803</v>
      </c>
      <c r="N239" s="66"/>
      <c r="O239" s="46">
        <f t="shared" si="5"/>
        <v>40</v>
      </c>
      <c r="P239" s="46" t="e">
        <f>VLOOKUP(E239,[1]Sheet1!$C:$C,1,FALSE)</f>
        <v>#N/A</v>
      </c>
      <c r="Q239" s="46" t="e">
        <f>VLOOKUP(E239,[2]在校生花名册!$C:$C,1,FALSE)</f>
        <v>#N/A</v>
      </c>
      <c r="R239" s="46" t="s">
        <v>28</v>
      </c>
    </row>
    <row r="240" ht="25" customHeight="1" spans="1:18">
      <c r="A240" s="54">
        <v>237</v>
      </c>
      <c r="B240" s="57" t="s">
        <v>852</v>
      </c>
      <c r="C240" s="57" t="s">
        <v>21</v>
      </c>
      <c r="D240" s="57" t="s">
        <v>22</v>
      </c>
      <c r="E240" s="165" t="s">
        <v>853</v>
      </c>
      <c r="F240" s="72">
        <v>45292</v>
      </c>
      <c r="G240" s="59">
        <v>202411</v>
      </c>
      <c r="H240" s="164" t="s">
        <v>854</v>
      </c>
      <c r="I240" s="57" t="s">
        <v>855</v>
      </c>
      <c r="J240" s="54" t="s">
        <v>26</v>
      </c>
      <c r="K240" s="57">
        <v>18399603164</v>
      </c>
      <c r="L240" s="54">
        <v>1620</v>
      </c>
      <c r="M240" s="54" t="s">
        <v>803</v>
      </c>
      <c r="N240" s="66"/>
      <c r="O240" s="46">
        <f t="shared" si="5"/>
        <v>49</v>
      </c>
      <c r="P240" s="46" t="e">
        <f>VLOOKUP(E240,[1]Sheet1!$C:$C,1,FALSE)</f>
        <v>#N/A</v>
      </c>
      <c r="Q240" s="46" t="e">
        <f>VLOOKUP(E240,[2]在校生花名册!$C:$C,1,FALSE)</f>
        <v>#N/A</v>
      </c>
      <c r="R240" s="46" t="s">
        <v>28</v>
      </c>
    </row>
    <row r="241" ht="25" customHeight="1" spans="1:18">
      <c r="A241" s="54">
        <v>238</v>
      </c>
      <c r="B241" s="57" t="s">
        <v>856</v>
      </c>
      <c r="C241" s="57" t="s">
        <v>21</v>
      </c>
      <c r="D241" s="57" t="s">
        <v>22</v>
      </c>
      <c r="E241" s="165" t="s">
        <v>857</v>
      </c>
      <c r="F241" s="72">
        <v>45292</v>
      </c>
      <c r="G241" s="59">
        <v>202411</v>
      </c>
      <c r="H241" s="164" t="s">
        <v>858</v>
      </c>
      <c r="I241" s="57" t="s">
        <v>859</v>
      </c>
      <c r="J241" s="54" t="s">
        <v>26</v>
      </c>
      <c r="K241" s="57">
        <v>18097939957</v>
      </c>
      <c r="L241" s="54">
        <v>1620</v>
      </c>
      <c r="M241" s="54" t="s">
        <v>803</v>
      </c>
      <c r="N241" s="66"/>
      <c r="O241" s="46">
        <f t="shared" si="5"/>
        <v>38</v>
      </c>
      <c r="P241" s="46" t="e">
        <f>VLOOKUP(E241,[1]Sheet1!$C:$C,1,FALSE)</f>
        <v>#N/A</v>
      </c>
      <c r="Q241" s="46" t="e">
        <f>VLOOKUP(E241,[2]在校生花名册!$C:$C,1,FALSE)</f>
        <v>#N/A</v>
      </c>
      <c r="R241" s="46" t="s">
        <v>28</v>
      </c>
    </row>
    <row r="242" ht="25" customHeight="1" spans="1:18">
      <c r="A242" s="54">
        <v>239</v>
      </c>
      <c r="B242" s="57" t="s">
        <v>860</v>
      </c>
      <c r="C242" s="57" t="s">
        <v>21</v>
      </c>
      <c r="D242" s="57" t="s">
        <v>22</v>
      </c>
      <c r="E242" s="57" t="s">
        <v>861</v>
      </c>
      <c r="F242" s="72">
        <v>45413</v>
      </c>
      <c r="G242" s="59">
        <v>202411</v>
      </c>
      <c r="H242" s="164" t="s">
        <v>862</v>
      </c>
      <c r="I242" s="57" t="s">
        <v>863</v>
      </c>
      <c r="J242" s="54" t="s">
        <v>26</v>
      </c>
      <c r="K242" s="57">
        <v>13369987245</v>
      </c>
      <c r="L242" s="54">
        <v>1620</v>
      </c>
      <c r="M242" s="54" t="s">
        <v>803</v>
      </c>
      <c r="N242" s="66"/>
      <c r="O242" s="46">
        <f t="shared" si="5"/>
        <v>47</v>
      </c>
      <c r="P242" s="46" t="e">
        <f>VLOOKUP(E242,[1]Sheet1!$C:$C,1,FALSE)</f>
        <v>#N/A</v>
      </c>
      <c r="Q242" s="46" t="e">
        <f>VLOOKUP(E242,[2]在校生花名册!$C:$C,1,FALSE)</f>
        <v>#N/A</v>
      </c>
      <c r="R242" s="46" t="s">
        <v>28</v>
      </c>
    </row>
    <row r="243" ht="25" customHeight="1" spans="1:18">
      <c r="A243" s="54">
        <v>240</v>
      </c>
      <c r="B243" s="57" t="s">
        <v>864</v>
      </c>
      <c r="C243" s="57" t="s">
        <v>21</v>
      </c>
      <c r="D243" s="57" t="s">
        <v>22</v>
      </c>
      <c r="E243" s="165" t="s">
        <v>865</v>
      </c>
      <c r="F243" s="72">
        <v>45292</v>
      </c>
      <c r="G243" s="59">
        <v>202411</v>
      </c>
      <c r="H243" s="164" t="s">
        <v>866</v>
      </c>
      <c r="I243" s="57" t="s">
        <v>867</v>
      </c>
      <c r="J243" s="54" t="s">
        <v>26</v>
      </c>
      <c r="K243" s="57">
        <v>13279873513</v>
      </c>
      <c r="L243" s="54">
        <v>1620</v>
      </c>
      <c r="M243" s="54" t="s">
        <v>803</v>
      </c>
      <c r="N243" s="66"/>
      <c r="O243" s="46">
        <f t="shared" si="5"/>
        <v>52</v>
      </c>
      <c r="P243" s="46" t="e">
        <f>VLOOKUP(E243,[1]Sheet1!$C:$C,1,FALSE)</f>
        <v>#N/A</v>
      </c>
      <c r="Q243" s="46" t="e">
        <f>VLOOKUP(E243,[2]在校生花名册!$C:$C,1,FALSE)</f>
        <v>#N/A</v>
      </c>
      <c r="R243" s="46" t="s">
        <v>28</v>
      </c>
    </row>
    <row r="244" ht="25" customHeight="1" spans="1:18">
      <c r="A244" s="54">
        <v>241</v>
      </c>
      <c r="B244" s="57" t="s">
        <v>868</v>
      </c>
      <c r="C244" s="57" t="s">
        <v>21</v>
      </c>
      <c r="D244" s="57" t="s">
        <v>22</v>
      </c>
      <c r="E244" s="165" t="s">
        <v>869</v>
      </c>
      <c r="F244" s="72">
        <v>45078</v>
      </c>
      <c r="G244" s="59">
        <v>202411</v>
      </c>
      <c r="H244" s="59" t="s">
        <v>870</v>
      </c>
      <c r="I244" s="57" t="s">
        <v>871</v>
      </c>
      <c r="J244" s="54" t="s">
        <v>26</v>
      </c>
      <c r="K244" s="57">
        <v>18129147724</v>
      </c>
      <c r="L244" s="54">
        <v>1620</v>
      </c>
      <c r="M244" s="54" t="s">
        <v>803</v>
      </c>
      <c r="N244" s="66"/>
      <c r="O244" s="46">
        <f t="shared" si="5"/>
        <v>54</v>
      </c>
      <c r="P244" s="46" t="e">
        <f>VLOOKUP(E244,[1]Sheet1!$C:$C,1,FALSE)</f>
        <v>#N/A</v>
      </c>
      <c r="Q244" s="46" t="e">
        <f>VLOOKUP(E244,[2]在校生花名册!$C:$C,1,FALSE)</f>
        <v>#N/A</v>
      </c>
      <c r="R244" s="46" t="s">
        <v>28</v>
      </c>
    </row>
    <row r="245" ht="25" customHeight="1" spans="1:18">
      <c r="A245" s="54">
        <v>242</v>
      </c>
      <c r="B245" s="57" t="s">
        <v>872</v>
      </c>
      <c r="C245" s="57" t="s">
        <v>21</v>
      </c>
      <c r="D245" s="57" t="s">
        <v>22</v>
      </c>
      <c r="E245" s="165" t="s">
        <v>873</v>
      </c>
      <c r="F245" s="72">
        <v>45383</v>
      </c>
      <c r="G245" s="59">
        <v>202411</v>
      </c>
      <c r="H245" s="164" t="s">
        <v>874</v>
      </c>
      <c r="I245" s="57" t="s">
        <v>875</v>
      </c>
      <c r="J245" s="54" t="s">
        <v>26</v>
      </c>
      <c r="K245" s="57">
        <v>18299025716</v>
      </c>
      <c r="L245" s="54">
        <v>1620</v>
      </c>
      <c r="M245" s="54" t="s">
        <v>803</v>
      </c>
      <c r="N245" s="66"/>
      <c r="O245" s="46">
        <f t="shared" si="5"/>
        <v>39</v>
      </c>
      <c r="P245" s="46" t="e">
        <f>VLOOKUP(E245,[1]Sheet1!$C:$C,1,FALSE)</f>
        <v>#N/A</v>
      </c>
      <c r="Q245" s="46" t="e">
        <f>VLOOKUP(E245,[2]在校生花名册!$C:$C,1,FALSE)</f>
        <v>#N/A</v>
      </c>
      <c r="R245" s="46" t="s">
        <v>28</v>
      </c>
    </row>
    <row r="246" ht="25" customHeight="1" spans="1:18">
      <c r="A246" s="54">
        <v>243</v>
      </c>
      <c r="B246" s="57" t="s">
        <v>876</v>
      </c>
      <c r="C246" s="57" t="s">
        <v>21</v>
      </c>
      <c r="D246" s="57" t="s">
        <v>22</v>
      </c>
      <c r="E246" s="57" t="s">
        <v>877</v>
      </c>
      <c r="F246" s="72">
        <v>45413</v>
      </c>
      <c r="G246" s="59">
        <v>202411</v>
      </c>
      <c r="H246" s="164" t="s">
        <v>878</v>
      </c>
      <c r="I246" s="57" t="s">
        <v>879</v>
      </c>
      <c r="J246" s="54" t="s">
        <v>26</v>
      </c>
      <c r="K246" s="57">
        <v>15886894246</v>
      </c>
      <c r="L246" s="54">
        <v>1620</v>
      </c>
      <c r="M246" s="54" t="s">
        <v>803</v>
      </c>
      <c r="N246" s="66"/>
      <c r="O246" s="46">
        <f t="shared" si="5"/>
        <v>43</v>
      </c>
      <c r="P246" s="46" t="e">
        <f>VLOOKUP(E246,[1]Sheet1!$C:$C,1,FALSE)</f>
        <v>#N/A</v>
      </c>
      <c r="Q246" s="46" t="e">
        <f>VLOOKUP(E246,[2]在校生花名册!$C:$C,1,FALSE)</f>
        <v>#N/A</v>
      </c>
      <c r="R246" s="46" t="s">
        <v>28</v>
      </c>
    </row>
    <row r="247" ht="25" customHeight="1" spans="1:18">
      <c r="A247" s="54">
        <v>244</v>
      </c>
      <c r="B247" s="57" t="s">
        <v>880</v>
      </c>
      <c r="C247" s="57" t="s">
        <v>67</v>
      </c>
      <c r="D247" s="57" t="s">
        <v>22</v>
      </c>
      <c r="E247" s="165" t="s">
        <v>881</v>
      </c>
      <c r="F247" s="72">
        <v>45292</v>
      </c>
      <c r="G247" s="59">
        <v>202411</v>
      </c>
      <c r="H247" s="164" t="s">
        <v>882</v>
      </c>
      <c r="I247" s="57" t="s">
        <v>883</v>
      </c>
      <c r="J247" s="54" t="s">
        <v>26</v>
      </c>
      <c r="K247" s="57">
        <v>18130843785</v>
      </c>
      <c r="L247" s="54">
        <v>1620</v>
      </c>
      <c r="M247" s="54" t="s">
        <v>803</v>
      </c>
      <c r="N247" s="66"/>
      <c r="O247" s="46">
        <f t="shared" si="5"/>
        <v>46</v>
      </c>
      <c r="P247" s="46" t="e">
        <f>VLOOKUP(E247,[1]Sheet1!$C:$C,1,FALSE)</f>
        <v>#N/A</v>
      </c>
      <c r="Q247" s="46" t="e">
        <f>VLOOKUP(E247,[2]在校生花名册!$C:$C,1,FALSE)</f>
        <v>#N/A</v>
      </c>
      <c r="R247" s="46" t="s">
        <v>28</v>
      </c>
    </row>
    <row r="248" ht="25" customHeight="1" spans="1:18">
      <c r="A248" s="54">
        <v>245</v>
      </c>
      <c r="B248" s="57" t="s">
        <v>884</v>
      </c>
      <c r="C248" s="57" t="s">
        <v>21</v>
      </c>
      <c r="D248" s="57" t="s">
        <v>22</v>
      </c>
      <c r="E248" s="165" t="s">
        <v>885</v>
      </c>
      <c r="F248" s="72">
        <v>45292</v>
      </c>
      <c r="G248" s="59">
        <v>202411</v>
      </c>
      <c r="H248" s="59" t="s">
        <v>886</v>
      </c>
      <c r="I248" s="57" t="s">
        <v>887</v>
      </c>
      <c r="J248" s="54" t="s">
        <v>26</v>
      </c>
      <c r="K248" s="57">
        <v>15886895980</v>
      </c>
      <c r="L248" s="54">
        <v>1620</v>
      </c>
      <c r="M248" s="54" t="s">
        <v>803</v>
      </c>
      <c r="N248" s="66"/>
      <c r="O248" s="46">
        <f t="shared" si="5"/>
        <v>42</v>
      </c>
      <c r="P248" s="46" t="e">
        <f>VLOOKUP(E248,[1]Sheet1!$C:$C,1,FALSE)</f>
        <v>#N/A</v>
      </c>
      <c r="Q248" s="46" t="e">
        <f>VLOOKUP(E248,[2]在校生花名册!$C:$C,1,FALSE)</f>
        <v>#N/A</v>
      </c>
      <c r="R248" s="46" t="s">
        <v>28</v>
      </c>
    </row>
    <row r="249" ht="25" customHeight="1" spans="1:18">
      <c r="A249" s="54">
        <v>246</v>
      </c>
      <c r="B249" s="57" t="s">
        <v>888</v>
      </c>
      <c r="C249" s="57" t="s">
        <v>21</v>
      </c>
      <c r="D249" s="57" t="s">
        <v>22</v>
      </c>
      <c r="E249" s="57" t="s">
        <v>889</v>
      </c>
      <c r="F249" s="72">
        <v>45352</v>
      </c>
      <c r="G249" s="59">
        <v>202411</v>
      </c>
      <c r="H249" s="164" t="s">
        <v>890</v>
      </c>
      <c r="I249" s="57" t="s">
        <v>891</v>
      </c>
      <c r="J249" s="54" t="s">
        <v>26</v>
      </c>
      <c r="K249" s="59">
        <v>16690003285</v>
      </c>
      <c r="L249" s="54">
        <v>1620</v>
      </c>
      <c r="M249" s="54" t="s">
        <v>803</v>
      </c>
      <c r="N249" s="66"/>
      <c r="O249" s="46">
        <f t="shared" si="5"/>
        <v>41</v>
      </c>
      <c r="P249" s="46" t="e">
        <f>VLOOKUP(E249,[1]Sheet1!$C:$C,1,FALSE)</f>
        <v>#N/A</v>
      </c>
      <c r="Q249" s="46" t="e">
        <f>VLOOKUP(E249,[2]在校生花名册!$C:$C,1,FALSE)</f>
        <v>#N/A</v>
      </c>
      <c r="R249" s="46" t="s">
        <v>28</v>
      </c>
    </row>
    <row r="250" ht="25" customHeight="1" spans="1:18">
      <c r="A250" s="54">
        <v>247</v>
      </c>
      <c r="B250" s="57" t="s">
        <v>892</v>
      </c>
      <c r="C250" s="57" t="s">
        <v>21</v>
      </c>
      <c r="D250" s="57" t="s">
        <v>22</v>
      </c>
      <c r="E250" s="165" t="s">
        <v>893</v>
      </c>
      <c r="F250" s="72">
        <v>45292</v>
      </c>
      <c r="G250" s="59">
        <v>202411</v>
      </c>
      <c r="H250" s="164" t="s">
        <v>894</v>
      </c>
      <c r="I250" s="57" t="s">
        <v>895</v>
      </c>
      <c r="J250" s="54" t="s">
        <v>26</v>
      </c>
      <c r="K250" s="59">
        <v>19399432534</v>
      </c>
      <c r="L250" s="54">
        <v>1620</v>
      </c>
      <c r="M250" s="54" t="s">
        <v>803</v>
      </c>
      <c r="N250" s="66"/>
      <c r="O250" s="46">
        <f t="shared" si="5"/>
        <v>54</v>
      </c>
      <c r="P250" s="46" t="e">
        <f>VLOOKUP(E250,[1]Sheet1!$C:$C,1,FALSE)</f>
        <v>#N/A</v>
      </c>
      <c r="Q250" s="46" t="e">
        <f>VLOOKUP(E250,[2]在校生花名册!$C:$C,1,FALSE)</f>
        <v>#N/A</v>
      </c>
      <c r="R250" s="46" t="s">
        <v>28</v>
      </c>
    </row>
    <row r="251" ht="25" customHeight="1" spans="1:18">
      <c r="A251" s="54">
        <v>248</v>
      </c>
      <c r="B251" s="76" t="s">
        <v>896</v>
      </c>
      <c r="C251" s="77" t="s">
        <v>21</v>
      </c>
      <c r="D251" s="77" t="s">
        <v>22</v>
      </c>
      <c r="E251" s="78" t="s">
        <v>897</v>
      </c>
      <c r="F251" s="79" t="s">
        <v>898</v>
      </c>
      <c r="G251" s="59">
        <v>202411</v>
      </c>
      <c r="H251" s="174" t="s">
        <v>899</v>
      </c>
      <c r="I251" s="77" t="s">
        <v>900</v>
      </c>
      <c r="J251" s="54" t="s">
        <v>26</v>
      </c>
      <c r="K251" s="77">
        <v>18440318932</v>
      </c>
      <c r="L251" s="54">
        <v>1620</v>
      </c>
      <c r="M251" s="54" t="s">
        <v>901</v>
      </c>
      <c r="N251" s="66"/>
      <c r="O251" s="46">
        <f t="shared" si="5"/>
        <v>42</v>
      </c>
      <c r="P251" s="46" t="e">
        <f>VLOOKUP(E251,[1]Sheet1!$C:$C,1,FALSE)</f>
        <v>#N/A</v>
      </c>
      <c r="Q251" s="46" t="e">
        <f>VLOOKUP(E251,[2]在校生花名册!$C:$C,1,FALSE)</f>
        <v>#N/A</v>
      </c>
      <c r="R251" s="46" t="s">
        <v>28</v>
      </c>
    </row>
    <row r="252" ht="25" customHeight="1" spans="1:18">
      <c r="A252" s="54">
        <v>249</v>
      </c>
      <c r="B252" s="80" t="s">
        <v>902</v>
      </c>
      <c r="C252" s="77" t="s">
        <v>21</v>
      </c>
      <c r="D252" s="77" t="s">
        <v>22</v>
      </c>
      <c r="E252" s="174" t="s">
        <v>903</v>
      </c>
      <c r="F252" s="79" t="s">
        <v>898</v>
      </c>
      <c r="G252" s="59">
        <v>202411</v>
      </c>
      <c r="H252" s="175" t="s">
        <v>904</v>
      </c>
      <c r="I252" s="77" t="s">
        <v>905</v>
      </c>
      <c r="J252" s="54" t="s">
        <v>26</v>
      </c>
      <c r="K252" s="78">
        <v>17599074090</v>
      </c>
      <c r="L252" s="54">
        <v>1620</v>
      </c>
      <c r="M252" s="54" t="s">
        <v>901</v>
      </c>
      <c r="N252" s="66"/>
      <c r="O252" s="46">
        <f t="shared" si="5"/>
        <v>48</v>
      </c>
      <c r="P252" s="46" t="e">
        <f>VLOOKUP(E252,[1]Sheet1!$C:$C,1,FALSE)</f>
        <v>#N/A</v>
      </c>
      <c r="Q252" s="46" t="e">
        <f>VLOOKUP(E252,[2]在校生花名册!$C:$C,1,FALSE)</f>
        <v>#N/A</v>
      </c>
      <c r="R252" s="46" t="s">
        <v>28</v>
      </c>
    </row>
    <row r="253" ht="25" customHeight="1" spans="1:18">
      <c r="A253" s="54">
        <v>250</v>
      </c>
      <c r="B253" s="80" t="s">
        <v>906</v>
      </c>
      <c r="C253" s="77" t="s">
        <v>21</v>
      </c>
      <c r="D253" s="77" t="s">
        <v>22</v>
      </c>
      <c r="E253" s="77" t="s">
        <v>907</v>
      </c>
      <c r="F253" s="79" t="s">
        <v>898</v>
      </c>
      <c r="G253" s="59">
        <v>202411</v>
      </c>
      <c r="H253" s="175" t="s">
        <v>908</v>
      </c>
      <c r="I253" s="77" t="s">
        <v>900</v>
      </c>
      <c r="J253" s="54" t="s">
        <v>26</v>
      </c>
      <c r="K253" s="78">
        <v>15569400121</v>
      </c>
      <c r="L253" s="54">
        <v>1620</v>
      </c>
      <c r="M253" s="54" t="s">
        <v>901</v>
      </c>
      <c r="N253" s="66"/>
      <c r="O253" s="46">
        <f t="shared" si="5"/>
        <v>36</v>
      </c>
      <c r="P253" s="46" t="e">
        <f>VLOOKUP(E253,[1]Sheet1!$C:$C,1,FALSE)</f>
        <v>#N/A</v>
      </c>
      <c r="Q253" s="46" t="e">
        <f>VLOOKUP(E253,[2]在校生花名册!$C:$C,1,FALSE)</f>
        <v>#N/A</v>
      </c>
      <c r="R253" s="46" t="s">
        <v>28</v>
      </c>
    </row>
    <row r="254" ht="25" customHeight="1" spans="1:18">
      <c r="A254" s="54">
        <v>251</v>
      </c>
      <c r="B254" s="80" t="s">
        <v>909</v>
      </c>
      <c r="C254" s="77" t="s">
        <v>21</v>
      </c>
      <c r="D254" s="77" t="s">
        <v>22</v>
      </c>
      <c r="E254" s="174" t="s">
        <v>910</v>
      </c>
      <c r="F254" s="79" t="s">
        <v>898</v>
      </c>
      <c r="G254" s="59">
        <v>202411</v>
      </c>
      <c r="H254" s="174" t="s">
        <v>911</v>
      </c>
      <c r="I254" s="77" t="s">
        <v>912</v>
      </c>
      <c r="J254" s="54" t="s">
        <v>26</v>
      </c>
      <c r="K254" s="77">
        <v>18449121054</v>
      </c>
      <c r="L254" s="54">
        <v>1620</v>
      </c>
      <c r="M254" s="54" t="s">
        <v>901</v>
      </c>
      <c r="N254" s="66"/>
      <c r="O254" s="46">
        <f t="shared" si="5"/>
        <v>32</v>
      </c>
      <c r="P254" s="46" t="e">
        <f>VLOOKUP(E254,[1]Sheet1!$C:$C,1,FALSE)</f>
        <v>#N/A</v>
      </c>
      <c r="Q254" s="46" t="e">
        <f>VLOOKUP(E254,[2]在校生花名册!$C:$C,1,FALSE)</f>
        <v>#N/A</v>
      </c>
      <c r="R254" s="46" t="s">
        <v>28</v>
      </c>
    </row>
    <row r="255" ht="25" customHeight="1" spans="1:18">
      <c r="A255" s="54">
        <v>252</v>
      </c>
      <c r="B255" s="80" t="s">
        <v>913</v>
      </c>
      <c r="C255" s="77" t="s">
        <v>21</v>
      </c>
      <c r="D255" s="77" t="s">
        <v>22</v>
      </c>
      <c r="E255" s="174" t="s">
        <v>914</v>
      </c>
      <c r="F255" s="79" t="s">
        <v>898</v>
      </c>
      <c r="G255" s="59">
        <v>202411</v>
      </c>
      <c r="H255" s="174" t="s">
        <v>915</v>
      </c>
      <c r="I255" s="77" t="s">
        <v>916</v>
      </c>
      <c r="J255" s="54" t="s">
        <v>26</v>
      </c>
      <c r="K255" s="77">
        <v>18399122568</v>
      </c>
      <c r="L255" s="54">
        <v>1620</v>
      </c>
      <c r="M255" s="54" t="s">
        <v>901</v>
      </c>
      <c r="N255" s="66"/>
      <c r="O255" s="46">
        <f t="shared" si="5"/>
        <v>51</v>
      </c>
      <c r="P255" s="46" t="e">
        <f>VLOOKUP(E255,[1]Sheet1!$C:$C,1,FALSE)</f>
        <v>#N/A</v>
      </c>
      <c r="Q255" s="46" t="e">
        <f>VLOOKUP(E255,[2]在校生花名册!$C:$C,1,FALSE)</f>
        <v>#N/A</v>
      </c>
      <c r="R255" s="46" t="s">
        <v>28</v>
      </c>
    </row>
    <row r="256" ht="25" customHeight="1" spans="1:18">
      <c r="A256" s="54">
        <v>253</v>
      </c>
      <c r="B256" s="80" t="s">
        <v>917</v>
      </c>
      <c r="C256" s="77" t="s">
        <v>67</v>
      </c>
      <c r="D256" s="77" t="s">
        <v>22</v>
      </c>
      <c r="E256" s="174" t="s">
        <v>918</v>
      </c>
      <c r="F256" s="79" t="s">
        <v>919</v>
      </c>
      <c r="G256" s="59">
        <v>202411</v>
      </c>
      <c r="H256" s="174" t="s">
        <v>920</v>
      </c>
      <c r="I256" s="77" t="s">
        <v>905</v>
      </c>
      <c r="J256" s="54" t="s">
        <v>26</v>
      </c>
      <c r="K256" s="77">
        <v>18130807568</v>
      </c>
      <c r="L256" s="54">
        <v>1620</v>
      </c>
      <c r="M256" s="54" t="s">
        <v>901</v>
      </c>
      <c r="N256" s="66"/>
      <c r="O256" s="46">
        <f t="shared" si="5"/>
        <v>44</v>
      </c>
      <c r="P256" s="46" t="e">
        <f>VLOOKUP(E256,[1]Sheet1!$C:$C,1,FALSE)</f>
        <v>#N/A</v>
      </c>
      <c r="Q256" s="46" t="e">
        <f>VLOOKUP(E256,[2]在校生花名册!$C:$C,1,FALSE)</f>
        <v>#N/A</v>
      </c>
      <c r="R256" s="46" t="s">
        <v>28</v>
      </c>
    </row>
    <row r="257" ht="25" customHeight="1" spans="1:18">
      <c r="A257" s="54">
        <v>254</v>
      </c>
      <c r="B257" s="76" t="s">
        <v>921</v>
      </c>
      <c r="C257" s="77" t="s">
        <v>67</v>
      </c>
      <c r="D257" s="77" t="s">
        <v>22</v>
      </c>
      <c r="E257" s="175" t="s">
        <v>922</v>
      </c>
      <c r="F257" s="79" t="s">
        <v>898</v>
      </c>
      <c r="G257" s="59">
        <v>202411</v>
      </c>
      <c r="H257" s="174" t="s">
        <v>923</v>
      </c>
      <c r="I257" s="77" t="s">
        <v>912</v>
      </c>
      <c r="J257" s="54" t="s">
        <v>26</v>
      </c>
      <c r="K257" s="78">
        <v>13345342638</v>
      </c>
      <c r="L257" s="54">
        <v>1620</v>
      </c>
      <c r="M257" s="54" t="s">
        <v>901</v>
      </c>
      <c r="N257" s="66"/>
      <c r="O257" s="46">
        <f t="shared" si="5"/>
        <v>48</v>
      </c>
      <c r="P257" s="46" t="e">
        <f>VLOOKUP(E257,[1]Sheet1!$C:$C,1,FALSE)</f>
        <v>#N/A</v>
      </c>
      <c r="Q257" s="46" t="e">
        <f>VLOOKUP(E257,[2]在校生花名册!$C:$C,1,FALSE)</f>
        <v>#N/A</v>
      </c>
      <c r="R257" s="46" t="s">
        <v>28</v>
      </c>
    </row>
    <row r="258" ht="25" customHeight="1" spans="1:18">
      <c r="A258" s="54">
        <v>255</v>
      </c>
      <c r="B258" s="80" t="s">
        <v>924</v>
      </c>
      <c r="C258" s="77" t="s">
        <v>21</v>
      </c>
      <c r="D258" s="77" t="s">
        <v>22</v>
      </c>
      <c r="E258" s="174" t="s">
        <v>925</v>
      </c>
      <c r="F258" s="79" t="s">
        <v>898</v>
      </c>
      <c r="G258" s="59">
        <v>202411</v>
      </c>
      <c r="H258" s="175" t="s">
        <v>926</v>
      </c>
      <c r="I258" s="77" t="s">
        <v>905</v>
      </c>
      <c r="J258" s="54" t="s">
        <v>26</v>
      </c>
      <c r="K258" s="78">
        <v>15276079184</v>
      </c>
      <c r="L258" s="54">
        <v>1620</v>
      </c>
      <c r="M258" s="54" t="s">
        <v>901</v>
      </c>
      <c r="N258" s="66"/>
      <c r="O258" s="46">
        <f t="shared" si="5"/>
        <v>32</v>
      </c>
      <c r="P258" s="46" t="e">
        <f>VLOOKUP(E258,[1]Sheet1!$C:$C,1,FALSE)</f>
        <v>#N/A</v>
      </c>
      <c r="Q258" s="46" t="e">
        <f>VLOOKUP(E258,[2]在校生花名册!$C:$C,1,FALSE)</f>
        <v>#N/A</v>
      </c>
      <c r="R258" s="46" t="s">
        <v>28</v>
      </c>
    </row>
    <row r="259" ht="25" customHeight="1" spans="1:18">
      <c r="A259" s="54">
        <v>256</v>
      </c>
      <c r="B259" s="76" t="s">
        <v>927</v>
      </c>
      <c r="C259" s="78" t="s">
        <v>21</v>
      </c>
      <c r="D259" s="78" t="s">
        <v>22</v>
      </c>
      <c r="E259" s="175" t="s">
        <v>928</v>
      </c>
      <c r="F259" s="79" t="s">
        <v>929</v>
      </c>
      <c r="G259" s="59">
        <v>202411</v>
      </c>
      <c r="H259" s="174" t="s">
        <v>930</v>
      </c>
      <c r="I259" s="77" t="s">
        <v>931</v>
      </c>
      <c r="J259" s="54" t="s">
        <v>26</v>
      </c>
      <c r="K259" s="78">
        <v>19326999234</v>
      </c>
      <c r="L259" s="54">
        <v>1620</v>
      </c>
      <c r="M259" s="54" t="s">
        <v>901</v>
      </c>
      <c r="N259" s="66"/>
      <c r="O259" s="46">
        <f t="shared" si="5"/>
        <v>29</v>
      </c>
      <c r="P259" s="46" t="e">
        <f>VLOOKUP(E259,[1]Sheet1!$C:$C,1,FALSE)</f>
        <v>#N/A</v>
      </c>
      <c r="Q259" s="46" t="e">
        <f>VLOOKUP(E259,[2]在校生花名册!$C:$C,1,FALSE)</f>
        <v>#N/A</v>
      </c>
      <c r="R259" s="46" t="s">
        <v>28</v>
      </c>
    </row>
    <row r="260" ht="25" customHeight="1" spans="1:18">
      <c r="A260" s="54">
        <v>257</v>
      </c>
      <c r="B260" s="80" t="s">
        <v>932</v>
      </c>
      <c r="C260" s="77" t="s">
        <v>21</v>
      </c>
      <c r="D260" s="77" t="s">
        <v>22</v>
      </c>
      <c r="E260" s="175" t="s">
        <v>933</v>
      </c>
      <c r="F260" s="79" t="s">
        <v>934</v>
      </c>
      <c r="G260" s="59">
        <v>202411</v>
      </c>
      <c r="H260" s="175" t="s">
        <v>935</v>
      </c>
      <c r="I260" s="77" t="s">
        <v>905</v>
      </c>
      <c r="J260" s="54" t="s">
        <v>26</v>
      </c>
      <c r="K260" s="77">
        <v>18097978003</v>
      </c>
      <c r="L260" s="54">
        <v>1620</v>
      </c>
      <c r="M260" s="54" t="s">
        <v>901</v>
      </c>
      <c r="N260" s="66"/>
      <c r="O260" s="46">
        <f t="shared" si="5"/>
        <v>41</v>
      </c>
      <c r="P260" s="46" t="e">
        <f>VLOOKUP(E260,[1]Sheet1!$C:$C,1,FALSE)</f>
        <v>#N/A</v>
      </c>
      <c r="Q260" s="46" t="e">
        <f>VLOOKUP(E260,[2]在校生花名册!$C:$C,1,FALSE)</f>
        <v>#N/A</v>
      </c>
      <c r="R260" s="46" t="s">
        <v>28</v>
      </c>
    </row>
    <row r="261" ht="25" customHeight="1" spans="1:18">
      <c r="A261" s="54">
        <v>258</v>
      </c>
      <c r="B261" s="76" t="s">
        <v>936</v>
      </c>
      <c r="C261" s="77" t="s">
        <v>67</v>
      </c>
      <c r="D261" s="77" t="s">
        <v>22</v>
      </c>
      <c r="E261" s="175" t="s">
        <v>937</v>
      </c>
      <c r="F261" s="79" t="s">
        <v>898</v>
      </c>
      <c r="G261" s="59">
        <v>202411</v>
      </c>
      <c r="H261" s="176" t="s">
        <v>938</v>
      </c>
      <c r="I261" s="77" t="s">
        <v>900</v>
      </c>
      <c r="J261" s="54" t="s">
        <v>26</v>
      </c>
      <c r="K261" s="77">
        <v>13179984843</v>
      </c>
      <c r="L261" s="54">
        <v>1620</v>
      </c>
      <c r="M261" s="54" t="s">
        <v>901</v>
      </c>
      <c r="N261" s="66"/>
      <c r="O261" s="46">
        <f t="shared" ref="O261:O324" si="6">2024-MID(E261,7,4)</f>
        <v>44</v>
      </c>
      <c r="P261" s="46" t="e">
        <f>VLOOKUP(E261,[1]Sheet1!$C:$C,1,FALSE)</f>
        <v>#N/A</v>
      </c>
      <c r="Q261" s="46" t="e">
        <f>VLOOKUP(E261,[2]在校生花名册!$C:$C,1,FALSE)</f>
        <v>#N/A</v>
      </c>
      <c r="R261" s="46" t="s">
        <v>28</v>
      </c>
    </row>
    <row r="262" ht="25" customHeight="1" spans="1:18">
      <c r="A262" s="54">
        <v>259</v>
      </c>
      <c r="B262" s="82" t="s">
        <v>939</v>
      </c>
      <c r="C262" s="81" t="s">
        <v>21</v>
      </c>
      <c r="D262" s="81" t="s">
        <v>22</v>
      </c>
      <c r="E262" s="176" t="s">
        <v>940</v>
      </c>
      <c r="F262" s="79" t="s">
        <v>898</v>
      </c>
      <c r="G262" s="59">
        <v>202411</v>
      </c>
      <c r="H262" s="176" t="s">
        <v>941</v>
      </c>
      <c r="I262" s="77" t="s">
        <v>942</v>
      </c>
      <c r="J262" s="54" t="s">
        <v>26</v>
      </c>
      <c r="K262" s="81">
        <v>15276027090</v>
      </c>
      <c r="L262" s="54">
        <v>1620</v>
      </c>
      <c r="M262" s="54" t="s">
        <v>901</v>
      </c>
      <c r="N262" s="66"/>
      <c r="O262" s="46">
        <f t="shared" si="6"/>
        <v>48</v>
      </c>
      <c r="P262" s="46" t="e">
        <f>VLOOKUP(E262,[1]Sheet1!$C:$C,1,FALSE)</f>
        <v>#N/A</v>
      </c>
      <c r="Q262" s="46" t="e">
        <f>VLOOKUP(E262,[2]在校生花名册!$C:$C,1,FALSE)</f>
        <v>#N/A</v>
      </c>
      <c r="R262" s="46" t="s">
        <v>28</v>
      </c>
    </row>
    <row r="263" ht="25" customHeight="1" spans="1:18">
      <c r="A263" s="54">
        <v>260</v>
      </c>
      <c r="B263" s="83" t="s">
        <v>943</v>
      </c>
      <c r="C263" s="81" t="s">
        <v>67</v>
      </c>
      <c r="D263" s="81" t="s">
        <v>22</v>
      </c>
      <c r="E263" s="176" t="s">
        <v>944</v>
      </c>
      <c r="F263" s="79" t="s">
        <v>898</v>
      </c>
      <c r="G263" s="59">
        <v>202411</v>
      </c>
      <c r="H263" s="176" t="s">
        <v>945</v>
      </c>
      <c r="I263" s="77" t="s">
        <v>912</v>
      </c>
      <c r="J263" s="54" t="s">
        <v>26</v>
      </c>
      <c r="K263" s="81">
        <v>15199346105</v>
      </c>
      <c r="L263" s="54">
        <v>1620</v>
      </c>
      <c r="M263" s="54" t="s">
        <v>901</v>
      </c>
      <c r="N263" s="66"/>
      <c r="O263" s="46">
        <f t="shared" si="6"/>
        <v>59</v>
      </c>
      <c r="P263" s="46" t="e">
        <f>VLOOKUP(E263,[1]Sheet1!$C:$C,1,FALSE)</f>
        <v>#N/A</v>
      </c>
      <c r="Q263" s="46" t="e">
        <f>VLOOKUP(E263,[2]在校生花名册!$C:$C,1,FALSE)</f>
        <v>#N/A</v>
      </c>
      <c r="R263" s="46" t="s">
        <v>28</v>
      </c>
    </row>
    <row r="264" ht="25" customHeight="1" spans="1:18">
      <c r="A264" s="54">
        <v>261</v>
      </c>
      <c r="B264" s="84" t="s">
        <v>946</v>
      </c>
      <c r="C264" s="81" t="s">
        <v>21</v>
      </c>
      <c r="D264" s="81" t="s">
        <v>22</v>
      </c>
      <c r="E264" s="85" t="s">
        <v>947</v>
      </c>
      <c r="F264" s="79" t="s">
        <v>898</v>
      </c>
      <c r="G264" s="59">
        <v>202411</v>
      </c>
      <c r="H264" s="176" t="s">
        <v>948</v>
      </c>
      <c r="I264" s="77" t="s">
        <v>942</v>
      </c>
      <c r="J264" s="54" t="s">
        <v>26</v>
      </c>
      <c r="K264" s="81">
        <v>19390548009</v>
      </c>
      <c r="L264" s="54">
        <v>1620</v>
      </c>
      <c r="M264" s="54" t="s">
        <v>901</v>
      </c>
      <c r="N264" s="66"/>
      <c r="O264" s="46">
        <f t="shared" si="6"/>
        <v>55</v>
      </c>
      <c r="P264" s="46" t="e">
        <f>VLOOKUP(E264,[1]Sheet1!$C:$C,1,FALSE)</f>
        <v>#N/A</v>
      </c>
      <c r="Q264" s="46" t="e">
        <f>VLOOKUP(E264,[2]在校生花名册!$C:$C,1,FALSE)</f>
        <v>#N/A</v>
      </c>
      <c r="R264" s="46" t="s">
        <v>28</v>
      </c>
    </row>
    <row r="265" ht="25" customHeight="1" spans="1:18">
      <c r="A265" s="54">
        <v>262</v>
      </c>
      <c r="B265" s="82" t="s">
        <v>949</v>
      </c>
      <c r="C265" s="81" t="s">
        <v>21</v>
      </c>
      <c r="D265" s="81" t="s">
        <v>22</v>
      </c>
      <c r="E265" s="176" t="s">
        <v>950</v>
      </c>
      <c r="F265" s="79" t="s">
        <v>934</v>
      </c>
      <c r="G265" s="59">
        <v>202411</v>
      </c>
      <c r="H265" s="176" t="s">
        <v>951</v>
      </c>
      <c r="I265" s="77" t="s">
        <v>952</v>
      </c>
      <c r="J265" s="54" t="s">
        <v>26</v>
      </c>
      <c r="K265" s="81">
        <v>18609986027</v>
      </c>
      <c r="L265" s="54">
        <v>1620</v>
      </c>
      <c r="M265" s="54" t="s">
        <v>901</v>
      </c>
      <c r="N265" s="66"/>
      <c r="O265" s="46">
        <f t="shared" si="6"/>
        <v>45</v>
      </c>
      <c r="P265" s="46" t="e">
        <f>VLOOKUP(E265,[1]Sheet1!$C:$C,1,FALSE)</f>
        <v>#N/A</v>
      </c>
      <c r="Q265" s="46" t="e">
        <f>VLOOKUP(E265,[2]在校生花名册!$C:$C,1,FALSE)</f>
        <v>#N/A</v>
      </c>
      <c r="R265" s="46" t="s">
        <v>28</v>
      </c>
    </row>
    <row r="266" ht="25" customHeight="1" spans="1:18">
      <c r="A266" s="54">
        <v>263</v>
      </c>
      <c r="B266" s="82" t="s">
        <v>953</v>
      </c>
      <c r="C266" s="81" t="s">
        <v>67</v>
      </c>
      <c r="D266" s="81" t="s">
        <v>22</v>
      </c>
      <c r="E266" s="176" t="s">
        <v>954</v>
      </c>
      <c r="F266" s="79" t="s">
        <v>898</v>
      </c>
      <c r="G266" s="59">
        <v>202411</v>
      </c>
      <c r="H266" s="176" t="s">
        <v>955</v>
      </c>
      <c r="I266" s="77" t="s">
        <v>956</v>
      </c>
      <c r="J266" s="54" t="s">
        <v>26</v>
      </c>
      <c r="K266" s="81">
        <v>13199732142</v>
      </c>
      <c r="L266" s="54">
        <v>1620</v>
      </c>
      <c r="M266" s="54" t="s">
        <v>901</v>
      </c>
      <c r="N266" s="66"/>
      <c r="O266" s="46">
        <f t="shared" si="6"/>
        <v>46</v>
      </c>
      <c r="P266" s="46" t="e">
        <f>VLOOKUP(E266,[1]Sheet1!$C:$C,1,FALSE)</f>
        <v>#N/A</v>
      </c>
      <c r="Q266" s="46" t="e">
        <f>VLOOKUP(E266,[2]在校生花名册!$C:$C,1,FALSE)</f>
        <v>#N/A</v>
      </c>
      <c r="R266" s="46" t="s">
        <v>28</v>
      </c>
    </row>
    <row r="267" ht="25" customHeight="1" spans="1:18">
      <c r="A267" s="54">
        <v>264</v>
      </c>
      <c r="B267" s="86" t="s">
        <v>957</v>
      </c>
      <c r="C267" s="87" t="s">
        <v>21</v>
      </c>
      <c r="D267" s="87" t="s">
        <v>22</v>
      </c>
      <c r="E267" s="87" t="s">
        <v>958</v>
      </c>
      <c r="F267" s="79" t="s">
        <v>898</v>
      </c>
      <c r="G267" s="59">
        <v>202411</v>
      </c>
      <c r="H267" s="81" t="s">
        <v>959</v>
      </c>
      <c r="I267" s="77" t="s">
        <v>956</v>
      </c>
      <c r="J267" s="54" t="s">
        <v>26</v>
      </c>
      <c r="K267" s="87">
        <v>15894030250</v>
      </c>
      <c r="L267" s="54">
        <v>1620</v>
      </c>
      <c r="M267" s="54" t="s">
        <v>901</v>
      </c>
      <c r="N267" s="66"/>
      <c r="O267" s="46">
        <f t="shared" si="6"/>
        <v>52</v>
      </c>
      <c r="P267" s="46" t="e">
        <f>VLOOKUP(E267,[1]Sheet1!$C:$C,1,FALSE)</f>
        <v>#N/A</v>
      </c>
      <c r="Q267" s="46" t="e">
        <f>VLOOKUP(E267,[2]在校生花名册!$C:$C,1,FALSE)</f>
        <v>#N/A</v>
      </c>
      <c r="R267" s="46" t="s">
        <v>28</v>
      </c>
    </row>
    <row r="268" ht="25" customHeight="1" spans="1:18">
      <c r="A268" s="54">
        <v>265</v>
      </c>
      <c r="B268" s="86" t="s">
        <v>960</v>
      </c>
      <c r="C268" s="87" t="s">
        <v>67</v>
      </c>
      <c r="D268" s="87" t="s">
        <v>22</v>
      </c>
      <c r="E268" s="177" t="s">
        <v>961</v>
      </c>
      <c r="F268" s="79" t="s">
        <v>898</v>
      </c>
      <c r="G268" s="59">
        <v>202411</v>
      </c>
      <c r="H268" s="176" t="s">
        <v>962</v>
      </c>
      <c r="I268" s="77" t="s">
        <v>952</v>
      </c>
      <c r="J268" s="54" t="s">
        <v>26</v>
      </c>
      <c r="K268" s="87">
        <v>15292934734</v>
      </c>
      <c r="L268" s="54">
        <v>1620</v>
      </c>
      <c r="M268" s="54" t="s">
        <v>901</v>
      </c>
      <c r="N268" s="66"/>
      <c r="O268" s="46">
        <f t="shared" si="6"/>
        <v>49</v>
      </c>
      <c r="P268" s="46" t="e">
        <f>VLOOKUP(E268,[1]Sheet1!$C:$C,1,FALSE)</f>
        <v>#N/A</v>
      </c>
      <c r="Q268" s="46" t="e">
        <f>VLOOKUP(E268,[2]在校生花名册!$C:$C,1,FALSE)</f>
        <v>#N/A</v>
      </c>
      <c r="R268" s="46" t="s">
        <v>28</v>
      </c>
    </row>
    <row r="269" ht="25" customHeight="1" spans="1:18">
      <c r="A269" s="54">
        <v>266</v>
      </c>
      <c r="B269" s="86" t="s">
        <v>963</v>
      </c>
      <c r="C269" s="87" t="s">
        <v>21</v>
      </c>
      <c r="D269" s="87" t="s">
        <v>22</v>
      </c>
      <c r="E269" s="177" t="s">
        <v>964</v>
      </c>
      <c r="F269" s="79" t="s">
        <v>898</v>
      </c>
      <c r="G269" s="59">
        <v>202411</v>
      </c>
      <c r="H269" s="176" t="s">
        <v>965</v>
      </c>
      <c r="I269" s="77" t="s">
        <v>905</v>
      </c>
      <c r="J269" s="54" t="s">
        <v>26</v>
      </c>
      <c r="K269" s="87">
        <v>13279817940</v>
      </c>
      <c r="L269" s="54">
        <v>1620</v>
      </c>
      <c r="M269" s="54" t="s">
        <v>901</v>
      </c>
      <c r="N269" s="66"/>
      <c r="O269" s="46">
        <f t="shared" si="6"/>
        <v>32</v>
      </c>
      <c r="P269" s="46" t="e">
        <f>VLOOKUP(E269,[1]Sheet1!$C:$C,1,FALSE)</f>
        <v>#N/A</v>
      </c>
      <c r="Q269" s="46" t="e">
        <f>VLOOKUP(E269,[2]在校生花名册!$C:$C,1,FALSE)</f>
        <v>#N/A</v>
      </c>
      <c r="R269" s="46" t="s">
        <v>28</v>
      </c>
    </row>
    <row r="270" ht="25" customHeight="1" spans="1:18">
      <c r="A270" s="54">
        <v>267</v>
      </c>
      <c r="B270" s="86" t="s">
        <v>966</v>
      </c>
      <c r="C270" s="87" t="s">
        <v>21</v>
      </c>
      <c r="D270" s="87" t="s">
        <v>22</v>
      </c>
      <c r="E270" s="87" t="s">
        <v>967</v>
      </c>
      <c r="F270" s="79" t="s">
        <v>898</v>
      </c>
      <c r="G270" s="59">
        <v>202411</v>
      </c>
      <c r="H270" s="176" t="s">
        <v>968</v>
      </c>
      <c r="I270" s="77" t="s">
        <v>969</v>
      </c>
      <c r="J270" s="54" t="s">
        <v>26</v>
      </c>
      <c r="K270" s="87">
        <v>15299520013</v>
      </c>
      <c r="L270" s="54">
        <v>1620</v>
      </c>
      <c r="M270" s="54" t="s">
        <v>901</v>
      </c>
      <c r="N270" s="66"/>
      <c r="O270" s="46">
        <f t="shared" si="6"/>
        <v>51</v>
      </c>
      <c r="P270" s="46" t="e">
        <f>VLOOKUP(E270,[1]Sheet1!$C:$C,1,FALSE)</f>
        <v>#N/A</v>
      </c>
      <c r="Q270" s="46" t="e">
        <f>VLOOKUP(E270,[2]在校生花名册!$C:$C,1,FALSE)</f>
        <v>#N/A</v>
      </c>
      <c r="R270" s="46" t="s">
        <v>28</v>
      </c>
    </row>
    <row r="271" ht="25" customHeight="1" spans="1:18">
      <c r="A271" s="54">
        <v>268</v>
      </c>
      <c r="B271" s="80" t="s">
        <v>970</v>
      </c>
      <c r="C271" s="77" t="s">
        <v>67</v>
      </c>
      <c r="D271" s="77" t="s">
        <v>971</v>
      </c>
      <c r="E271" s="88" t="s">
        <v>972</v>
      </c>
      <c r="F271" s="79" t="s">
        <v>898</v>
      </c>
      <c r="G271" s="59">
        <v>202411</v>
      </c>
      <c r="H271" s="174" t="s">
        <v>973</v>
      </c>
      <c r="I271" s="77" t="s">
        <v>969</v>
      </c>
      <c r="J271" s="54" t="s">
        <v>26</v>
      </c>
      <c r="K271" s="78" t="s">
        <v>974</v>
      </c>
      <c r="L271" s="54">
        <v>1620</v>
      </c>
      <c r="M271" s="54" t="s">
        <v>901</v>
      </c>
      <c r="N271" s="66"/>
      <c r="O271" s="46">
        <f t="shared" si="6"/>
        <v>59</v>
      </c>
      <c r="P271" s="46" t="e">
        <f>VLOOKUP(E271,[1]Sheet1!$C:$C,1,FALSE)</f>
        <v>#N/A</v>
      </c>
      <c r="Q271" s="46" t="e">
        <f>VLOOKUP(E271,[2]在校生花名册!$C:$C,1,FALSE)</f>
        <v>#N/A</v>
      </c>
      <c r="R271" s="46" t="s">
        <v>28</v>
      </c>
    </row>
    <row r="272" ht="25" customHeight="1" spans="1:18">
      <c r="A272" s="54">
        <v>269</v>
      </c>
      <c r="B272" s="80" t="s">
        <v>975</v>
      </c>
      <c r="C272" s="77" t="s">
        <v>21</v>
      </c>
      <c r="D272" s="77" t="s">
        <v>22</v>
      </c>
      <c r="E272" s="88" t="s">
        <v>976</v>
      </c>
      <c r="F272" s="79" t="s">
        <v>898</v>
      </c>
      <c r="G272" s="59">
        <v>202411</v>
      </c>
      <c r="H272" s="175" t="s">
        <v>977</v>
      </c>
      <c r="I272" s="77" t="s">
        <v>905</v>
      </c>
      <c r="J272" s="54" t="s">
        <v>26</v>
      </c>
      <c r="K272" s="78">
        <v>17590919784</v>
      </c>
      <c r="L272" s="54">
        <v>1620</v>
      </c>
      <c r="M272" s="54" t="s">
        <v>901</v>
      </c>
      <c r="N272" s="66"/>
      <c r="O272" s="46">
        <f t="shared" si="6"/>
        <v>44</v>
      </c>
      <c r="P272" s="46" t="e">
        <f>VLOOKUP(E272,[1]Sheet1!$C:$C,1,FALSE)</f>
        <v>#N/A</v>
      </c>
      <c r="Q272" s="46" t="e">
        <f>VLOOKUP(E272,[2]在校生花名册!$C:$C,1,FALSE)</f>
        <v>#N/A</v>
      </c>
      <c r="R272" s="46" t="s">
        <v>28</v>
      </c>
    </row>
    <row r="273" ht="25" customHeight="1" spans="1:18">
      <c r="A273" s="54">
        <v>270</v>
      </c>
      <c r="B273" s="82" t="s">
        <v>978</v>
      </c>
      <c r="C273" s="81" t="s">
        <v>21</v>
      </c>
      <c r="D273" s="81" t="s">
        <v>22</v>
      </c>
      <c r="E273" s="176" t="s">
        <v>979</v>
      </c>
      <c r="F273" s="79" t="s">
        <v>898</v>
      </c>
      <c r="G273" s="59">
        <v>202411</v>
      </c>
      <c r="H273" s="177" t="s">
        <v>980</v>
      </c>
      <c r="I273" s="77" t="s">
        <v>912</v>
      </c>
      <c r="J273" s="54" t="s">
        <v>26</v>
      </c>
      <c r="K273" s="87">
        <v>17619066651</v>
      </c>
      <c r="L273" s="54">
        <v>1620</v>
      </c>
      <c r="M273" s="54" t="s">
        <v>901</v>
      </c>
      <c r="N273" s="66"/>
      <c r="O273" s="46">
        <f t="shared" si="6"/>
        <v>52</v>
      </c>
      <c r="P273" s="46" t="e">
        <f>VLOOKUP(E273,[1]Sheet1!$C:$C,1,FALSE)</f>
        <v>#N/A</v>
      </c>
      <c r="Q273" s="46" t="e">
        <f>VLOOKUP(E273,[2]在校生花名册!$C:$C,1,FALSE)</f>
        <v>#N/A</v>
      </c>
      <c r="R273" s="46" t="s">
        <v>28</v>
      </c>
    </row>
    <row r="274" ht="25" customHeight="1" spans="1:18">
      <c r="A274" s="54">
        <v>271</v>
      </c>
      <c r="B274" s="80" t="s">
        <v>981</v>
      </c>
      <c r="C274" s="77" t="s">
        <v>21</v>
      </c>
      <c r="D274" s="77" t="s">
        <v>22</v>
      </c>
      <c r="E274" s="174" t="s">
        <v>982</v>
      </c>
      <c r="F274" s="79" t="s">
        <v>898</v>
      </c>
      <c r="G274" s="59">
        <v>202411</v>
      </c>
      <c r="H274" s="174" t="s">
        <v>983</v>
      </c>
      <c r="I274" s="77" t="s">
        <v>905</v>
      </c>
      <c r="J274" s="54" t="s">
        <v>26</v>
      </c>
      <c r="K274" s="77">
        <v>15569175682</v>
      </c>
      <c r="L274" s="54">
        <v>1620</v>
      </c>
      <c r="M274" s="54" t="s">
        <v>901</v>
      </c>
      <c r="N274" s="66"/>
      <c r="O274" s="46">
        <f t="shared" si="6"/>
        <v>35</v>
      </c>
      <c r="P274" s="46" t="e">
        <f>VLOOKUP(E274,[1]Sheet1!$C:$C,1,FALSE)</f>
        <v>#N/A</v>
      </c>
      <c r="Q274" s="46" t="e">
        <f>VLOOKUP(E274,[2]在校生花名册!$C:$C,1,FALSE)</f>
        <v>#N/A</v>
      </c>
      <c r="R274" s="46" t="s">
        <v>28</v>
      </c>
    </row>
    <row r="275" ht="25" customHeight="1" spans="1:18">
      <c r="A275" s="54">
        <v>272</v>
      </c>
      <c r="B275" s="80" t="s">
        <v>984</v>
      </c>
      <c r="C275" s="89" t="s">
        <v>67</v>
      </c>
      <c r="D275" s="81" t="s">
        <v>22</v>
      </c>
      <c r="E275" s="174" t="s">
        <v>985</v>
      </c>
      <c r="F275" s="79" t="s">
        <v>898</v>
      </c>
      <c r="G275" s="59">
        <v>202411</v>
      </c>
      <c r="H275" s="176" t="s">
        <v>986</v>
      </c>
      <c r="I275" s="77" t="s">
        <v>916</v>
      </c>
      <c r="J275" s="54" t="s">
        <v>26</v>
      </c>
      <c r="K275" s="77">
        <v>15276084697</v>
      </c>
      <c r="L275" s="54">
        <v>1620</v>
      </c>
      <c r="M275" s="54" t="s">
        <v>901</v>
      </c>
      <c r="N275" s="66"/>
      <c r="O275" s="46">
        <f t="shared" si="6"/>
        <v>43</v>
      </c>
      <c r="P275" s="46" t="e">
        <f>VLOOKUP(E275,[1]Sheet1!$C:$C,1,FALSE)</f>
        <v>#N/A</v>
      </c>
      <c r="Q275" s="46" t="e">
        <f>VLOOKUP(E275,[2]在校生花名册!$C:$C,1,FALSE)</f>
        <v>#N/A</v>
      </c>
      <c r="R275" s="46" t="s">
        <v>28</v>
      </c>
    </row>
    <row r="276" ht="25" customHeight="1" spans="1:18">
      <c r="A276" s="54">
        <v>273</v>
      </c>
      <c r="B276" s="80" t="s">
        <v>987</v>
      </c>
      <c r="C276" s="89" t="s">
        <v>21</v>
      </c>
      <c r="D276" s="81" t="s">
        <v>22</v>
      </c>
      <c r="E276" s="174" t="s">
        <v>988</v>
      </c>
      <c r="F276" s="79" t="s">
        <v>898</v>
      </c>
      <c r="G276" s="59">
        <v>202411</v>
      </c>
      <c r="H276" s="176" t="s">
        <v>989</v>
      </c>
      <c r="I276" s="77" t="s">
        <v>905</v>
      </c>
      <c r="J276" s="54" t="s">
        <v>26</v>
      </c>
      <c r="K276" s="77" t="s">
        <v>990</v>
      </c>
      <c r="L276" s="54">
        <v>1620</v>
      </c>
      <c r="M276" s="54" t="s">
        <v>901</v>
      </c>
      <c r="N276" s="66"/>
      <c r="O276" s="46">
        <f t="shared" si="6"/>
        <v>52</v>
      </c>
      <c r="P276" s="46" t="e">
        <f>VLOOKUP(E276,[1]Sheet1!$C:$C,1,FALSE)</f>
        <v>#N/A</v>
      </c>
      <c r="Q276" s="46" t="e">
        <f>VLOOKUP(E276,[2]在校生花名册!$C:$C,1,FALSE)</f>
        <v>#N/A</v>
      </c>
      <c r="R276" s="46" t="s">
        <v>28</v>
      </c>
    </row>
    <row r="277" ht="25" customHeight="1" spans="1:18">
      <c r="A277" s="54">
        <v>274</v>
      </c>
      <c r="B277" s="80" t="s">
        <v>991</v>
      </c>
      <c r="C277" s="89" t="s">
        <v>21</v>
      </c>
      <c r="D277" s="81" t="s">
        <v>22</v>
      </c>
      <c r="E277" s="174" t="s">
        <v>992</v>
      </c>
      <c r="F277" s="79" t="s">
        <v>929</v>
      </c>
      <c r="G277" s="59">
        <v>202411</v>
      </c>
      <c r="H277" s="176" t="s">
        <v>993</v>
      </c>
      <c r="I277" s="77" t="s">
        <v>912</v>
      </c>
      <c r="J277" s="54" t="s">
        <v>26</v>
      </c>
      <c r="K277" s="77">
        <v>17690017674</v>
      </c>
      <c r="L277" s="54">
        <v>1620</v>
      </c>
      <c r="M277" s="54" t="s">
        <v>901</v>
      </c>
      <c r="N277" s="66"/>
      <c r="O277" s="46">
        <f t="shared" si="6"/>
        <v>51</v>
      </c>
      <c r="P277" s="46" t="e">
        <f>VLOOKUP(E277,[1]Sheet1!$C:$C,1,FALSE)</f>
        <v>#N/A</v>
      </c>
      <c r="Q277" s="46" t="e">
        <f>VLOOKUP(E277,[2]在校生花名册!$C:$C,1,FALSE)</f>
        <v>#N/A</v>
      </c>
      <c r="R277" s="46" t="s">
        <v>28</v>
      </c>
    </row>
    <row r="278" ht="25" customHeight="1" spans="1:18">
      <c r="A278" s="54">
        <v>275</v>
      </c>
      <c r="B278" s="80" t="s">
        <v>994</v>
      </c>
      <c r="C278" s="89" t="s">
        <v>21</v>
      </c>
      <c r="D278" s="81" t="s">
        <v>22</v>
      </c>
      <c r="E278" s="174" t="s">
        <v>995</v>
      </c>
      <c r="F278" s="79" t="s">
        <v>898</v>
      </c>
      <c r="G278" s="59">
        <v>202411</v>
      </c>
      <c r="H278" s="176" t="s">
        <v>996</v>
      </c>
      <c r="I278" s="77" t="s">
        <v>916</v>
      </c>
      <c r="J278" s="54" t="s">
        <v>26</v>
      </c>
      <c r="K278" s="77">
        <v>19399485748</v>
      </c>
      <c r="L278" s="54">
        <v>1620</v>
      </c>
      <c r="M278" s="54" t="s">
        <v>901</v>
      </c>
      <c r="N278" s="66"/>
      <c r="O278" s="46">
        <f t="shared" si="6"/>
        <v>49</v>
      </c>
      <c r="P278" s="46" t="e">
        <f>VLOOKUP(E278,[1]Sheet1!$C:$C,1,FALSE)</f>
        <v>#N/A</v>
      </c>
      <c r="Q278" s="46" t="e">
        <f>VLOOKUP(E278,[2]在校生花名册!$C:$C,1,FALSE)</f>
        <v>#N/A</v>
      </c>
      <c r="R278" s="46" t="s">
        <v>28</v>
      </c>
    </row>
    <row r="279" ht="25" customHeight="1" spans="1:18">
      <c r="A279" s="54">
        <v>276</v>
      </c>
      <c r="B279" s="80" t="s">
        <v>997</v>
      </c>
      <c r="C279" s="89" t="s">
        <v>21</v>
      </c>
      <c r="D279" s="81" t="s">
        <v>22</v>
      </c>
      <c r="E279" s="174" t="s">
        <v>998</v>
      </c>
      <c r="F279" s="79" t="s">
        <v>898</v>
      </c>
      <c r="G279" s="59">
        <v>202411</v>
      </c>
      <c r="H279" s="176" t="s">
        <v>999</v>
      </c>
      <c r="I279" s="77" t="s">
        <v>1000</v>
      </c>
      <c r="J279" s="54" t="s">
        <v>26</v>
      </c>
      <c r="K279" s="77">
        <v>15199829248</v>
      </c>
      <c r="L279" s="54">
        <v>1620</v>
      </c>
      <c r="M279" s="54" t="s">
        <v>901</v>
      </c>
      <c r="N279" s="66"/>
      <c r="O279" s="46">
        <f t="shared" si="6"/>
        <v>49</v>
      </c>
      <c r="P279" s="46" t="e">
        <f>VLOOKUP(E279,[1]Sheet1!$C:$C,1,FALSE)</f>
        <v>#N/A</v>
      </c>
      <c r="Q279" s="46" t="e">
        <f>VLOOKUP(E279,[2]在校生花名册!$C:$C,1,FALSE)</f>
        <v>#N/A</v>
      </c>
      <c r="R279" s="46" t="s">
        <v>28</v>
      </c>
    </row>
    <row r="280" ht="25" customHeight="1" spans="1:18">
      <c r="A280" s="54">
        <v>277</v>
      </c>
      <c r="B280" s="80" t="s">
        <v>1001</v>
      </c>
      <c r="C280" s="89" t="s">
        <v>21</v>
      </c>
      <c r="D280" s="81" t="s">
        <v>22</v>
      </c>
      <c r="E280" s="77" t="s">
        <v>1002</v>
      </c>
      <c r="F280" s="79" t="s">
        <v>898</v>
      </c>
      <c r="G280" s="59">
        <v>202411</v>
      </c>
      <c r="H280" s="176" t="s">
        <v>1003</v>
      </c>
      <c r="I280" s="77" t="s">
        <v>912</v>
      </c>
      <c r="J280" s="54" t="s">
        <v>26</v>
      </c>
      <c r="K280" s="77">
        <v>15026341522</v>
      </c>
      <c r="L280" s="54">
        <v>1620</v>
      </c>
      <c r="M280" s="54" t="s">
        <v>901</v>
      </c>
      <c r="N280" s="66"/>
      <c r="O280" s="46">
        <f t="shared" si="6"/>
        <v>46</v>
      </c>
      <c r="P280" s="46" t="e">
        <f>VLOOKUP(E280,[1]Sheet1!$C:$C,1,FALSE)</f>
        <v>#N/A</v>
      </c>
      <c r="Q280" s="46" t="e">
        <f>VLOOKUP(E280,[2]在校生花名册!$C:$C,1,FALSE)</f>
        <v>#N/A</v>
      </c>
      <c r="R280" s="46" t="s">
        <v>28</v>
      </c>
    </row>
    <row r="281" ht="25" customHeight="1" spans="1:18">
      <c r="A281" s="54">
        <v>278</v>
      </c>
      <c r="B281" s="80" t="s">
        <v>1004</v>
      </c>
      <c r="C281" s="89" t="s">
        <v>21</v>
      </c>
      <c r="D281" s="81" t="s">
        <v>22</v>
      </c>
      <c r="E281" s="174" t="s">
        <v>1005</v>
      </c>
      <c r="F281" s="79" t="s">
        <v>898</v>
      </c>
      <c r="G281" s="59">
        <v>202411</v>
      </c>
      <c r="H281" s="176" t="s">
        <v>1006</v>
      </c>
      <c r="I281" s="77" t="s">
        <v>912</v>
      </c>
      <c r="J281" s="54" t="s">
        <v>26</v>
      </c>
      <c r="K281" s="77">
        <v>15199856343</v>
      </c>
      <c r="L281" s="54">
        <v>1620</v>
      </c>
      <c r="M281" s="54" t="s">
        <v>901</v>
      </c>
      <c r="N281" s="66"/>
      <c r="O281" s="46">
        <f t="shared" si="6"/>
        <v>44</v>
      </c>
      <c r="P281" s="46" t="e">
        <f>VLOOKUP(E281,[1]Sheet1!$C:$C,1,FALSE)</f>
        <v>#N/A</v>
      </c>
      <c r="Q281" s="46" t="e">
        <f>VLOOKUP(E281,[2]在校生花名册!$C:$C,1,FALSE)</f>
        <v>#N/A</v>
      </c>
      <c r="R281" s="46" t="s">
        <v>28</v>
      </c>
    </row>
    <row r="282" ht="25" customHeight="1" spans="1:18">
      <c r="A282" s="54">
        <v>279</v>
      </c>
      <c r="B282" s="80" t="s">
        <v>1007</v>
      </c>
      <c r="C282" s="89" t="s">
        <v>67</v>
      </c>
      <c r="D282" s="81" t="s">
        <v>22</v>
      </c>
      <c r="E282" s="176" t="s">
        <v>1008</v>
      </c>
      <c r="F282" s="79" t="s">
        <v>898</v>
      </c>
      <c r="G282" s="59">
        <v>202411</v>
      </c>
      <c r="H282" s="176" t="s">
        <v>1009</v>
      </c>
      <c r="I282" s="77" t="s">
        <v>905</v>
      </c>
      <c r="J282" s="54" t="s">
        <v>26</v>
      </c>
      <c r="K282" s="77" t="s">
        <v>1010</v>
      </c>
      <c r="L282" s="54">
        <v>1620</v>
      </c>
      <c r="M282" s="54" t="s">
        <v>901</v>
      </c>
      <c r="N282" s="66"/>
      <c r="O282" s="46">
        <f t="shared" si="6"/>
        <v>54</v>
      </c>
      <c r="P282" s="46" t="e">
        <f>VLOOKUP(E282,[1]Sheet1!$C:$C,1,FALSE)</f>
        <v>#N/A</v>
      </c>
      <c r="Q282" s="46" t="e">
        <f>VLOOKUP(E282,[2]在校生花名册!$C:$C,1,FALSE)</f>
        <v>#N/A</v>
      </c>
      <c r="R282" s="46" t="s">
        <v>28</v>
      </c>
    </row>
    <row r="283" ht="25" customHeight="1" spans="1:18">
      <c r="A283" s="54">
        <v>280</v>
      </c>
      <c r="B283" s="82" t="s">
        <v>1011</v>
      </c>
      <c r="C283" s="81" t="s">
        <v>21</v>
      </c>
      <c r="D283" s="81" t="s">
        <v>22</v>
      </c>
      <c r="E283" s="81" t="s">
        <v>1012</v>
      </c>
      <c r="F283" s="85" t="s">
        <v>1013</v>
      </c>
      <c r="G283" s="59">
        <v>202411</v>
      </c>
      <c r="H283" s="176" t="s">
        <v>1014</v>
      </c>
      <c r="I283" s="81" t="s">
        <v>969</v>
      </c>
      <c r="J283" s="54" t="s">
        <v>26</v>
      </c>
      <c r="K283" s="81">
        <v>18997641602</v>
      </c>
      <c r="L283" s="95">
        <v>1620</v>
      </c>
      <c r="M283" s="54" t="s">
        <v>901</v>
      </c>
      <c r="N283" s="66"/>
      <c r="O283" s="46">
        <f t="shared" si="6"/>
        <v>34</v>
      </c>
      <c r="P283" s="46" t="e">
        <f>VLOOKUP(E283,[1]Sheet1!$C:$C,1,FALSE)</f>
        <v>#N/A</v>
      </c>
      <c r="Q283" s="46" t="e">
        <f>VLOOKUP(E283,[2]在校生花名册!$C:$C,1,FALSE)</f>
        <v>#N/A</v>
      </c>
      <c r="R283" s="46" t="s">
        <v>28</v>
      </c>
    </row>
    <row r="284" ht="25" customHeight="1" spans="1:18">
      <c r="A284" s="54">
        <v>281</v>
      </c>
      <c r="B284" s="80" t="s">
        <v>1015</v>
      </c>
      <c r="C284" s="89" t="s">
        <v>67</v>
      </c>
      <c r="D284" s="81" t="s">
        <v>22</v>
      </c>
      <c r="E284" s="174" t="s">
        <v>1016</v>
      </c>
      <c r="F284" s="79" t="s">
        <v>898</v>
      </c>
      <c r="G284" s="59">
        <v>202411</v>
      </c>
      <c r="H284" s="176" t="s">
        <v>1017</v>
      </c>
      <c r="I284" s="77" t="s">
        <v>905</v>
      </c>
      <c r="J284" s="54" t="s">
        <v>26</v>
      </c>
      <c r="K284" s="77">
        <v>18099553043</v>
      </c>
      <c r="L284" s="54">
        <v>1620</v>
      </c>
      <c r="M284" s="54" t="s">
        <v>901</v>
      </c>
      <c r="N284" s="66"/>
      <c r="O284" s="46">
        <f t="shared" si="6"/>
        <v>54</v>
      </c>
      <c r="P284" s="46" t="e">
        <f>VLOOKUP(E284,[1]Sheet1!$C:$C,1,FALSE)</f>
        <v>#N/A</v>
      </c>
      <c r="Q284" s="46" t="e">
        <f>VLOOKUP(E284,[2]在校生花名册!$C:$C,1,FALSE)</f>
        <v>#N/A</v>
      </c>
      <c r="R284" s="46" t="s">
        <v>28</v>
      </c>
    </row>
    <row r="285" ht="25" customHeight="1" spans="1:18">
      <c r="A285" s="54">
        <v>282</v>
      </c>
      <c r="B285" s="80" t="s">
        <v>1018</v>
      </c>
      <c r="C285" s="77" t="s">
        <v>67</v>
      </c>
      <c r="D285" s="77" t="s">
        <v>22</v>
      </c>
      <c r="E285" s="77" t="s">
        <v>1019</v>
      </c>
      <c r="F285" s="79" t="s">
        <v>919</v>
      </c>
      <c r="G285" s="59">
        <v>202411</v>
      </c>
      <c r="H285" s="176" t="s">
        <v>1020</v>
      </c>
      <c r="I285" s="77" t="s">
        <v>905</v>
      </c>
      <c r="J285" s="54" t="s">
        <v>26</v>
      </c>
      <c r="K285" s="77">
        <v>15599910785</v>
      </c>
      <c r="L285" s="54">
        <v>1620</v>
      </c>
      <c r="M285" s="54" t="s">
        <v>901</v>
      </c>
      <c r="N285" s="66"/>
      <c r="O285" s="46">
        <f t="shared" si="6"/>
        <v>59</v>
      </c>
      <c r="P285" s="46" t="e">
        <f>VLOOKUP(E285,[1]Sheet1!$C:$C,1,FALSE)</f>
        <v>#N/A</v>
      </c>
      <c r="Q285" s="46" t="e">
        <f>VLOOKUP(E285,[2]在校生花名册!$C:$C,1,FALSE)</f>
        <v>#N/A</v>
      </c>
      <c r="R285" s="46" t="s">
        <v>28</v>
      </c>
    </row>
    <row r="286" ht="25" customHeight="1" spans="1:18">
      <c r="A286" s="54">
        <v>283</v>
      </c>
      <c r="B286" s="80" t="s">
        <v>1021</v>
      </c>
      <c r="C286" s="89" t="s">
        <v>21</v>
      </c>
      <c r="D286" s="81" t="s">
        <v>22</v>
      </c>
      <c r="E286" s="174" t="s">
        <v>1022</v>
      </c>
      <c r="F286" s="79" t="s">
        <v>898</v>
      </c>
      <c r="G286" s="59">
        <v>202411</v>
      </c>
      <c r="H286" s="176" t="s">
        <v>1023</v>
      </c>
      <c r="I286" s="77" t="s">
        <v>931</v>
      </c>
      <c r="J286" s="54" t="s">
        <v>26</v>
      </c>
      <c r="K286" s="77" t="s">
        <v>1024</v>
      </c>
      <c r="L286" s="54">
        <v>1620</v>
      </c>
      <c r="M286" s="54" t="s">
        <v>901</v>
      </c>
      <c r="N286" s="66"/>
      <c r="O286" s="46">
        <f t="shared" si="6"/>
        <v>47</v>
      </c>
      <c r="P286" s="46" t="e">
        <f>VLOOKUP(E286,[1]Sheet1!$C:$C,1,FALSE)</f>
        <v>#N/A</v>
      </c>
      <c r="Q286" s="46" t="e">
        <f>VLOOKUP(E286,[2]在校生花名册!$C:$C,1,FALSE)</f>
        <v>#N/A</v>
      </c>
      <c r="R286" s="46" t="s">
        <v>28</v>
      </c>
    </row>
    <row r="287" ht="25" customHeight="1" spans="1:18">
      <c r="A287" s="54">
        <v>284</v>
      </c>
      <c r="B287" s="80" t="s">
        <v>1025</v>
      </c>
      <c r="C287" s="89" t="s">
        <v>21</v>
      </c>
      <c r="D287" s="81" t="s">
        <v>22</v>
      </c>
      <c r="E287" s="174" t="s">
        <v>1026</v>
      </c>
      <c r="F287" s="79" t="s">
        <v>898</v>
      </c>
      <c r="G287" s="59">
        <v>202411</v>
      </c>
      <c r="H287" s="176" t="s">
        <v>1027</v>
      </c>
      <c r="I287" s="77" t="s">
        <v>905</v>
      </c>
      <c r="J287" s="54" t="s">
        <v>26</v>
      </c>
      <c r="K287" s="77">
        <v>19351157982</v>
      </c>
      <c r="L287" s="54">
        <v>1620</v>
      </c>
      <c r="M287" s="54" t="s">
        <v>901</v>
      </c>
      <c r="N287" s="66"/>
      <c r="O287" s="46">
        <f t="shared" si="6"/>
        <v>54</v>
      </c>
      <c r="P287" s="46" t="e">
        <f>VLOOKUP(E287,[1]Sheet1!$C:$C,1,FALSE)</f>
        <v>#N/A</v>
      </c>
      <c r="Q287" s="46" t="e">
        <f>VLOOKUP(E287,[2]在校生花名册!$C:$C,1,FALSE)</f>
        <v>#N/A</v>
      </c>
      <c r="R287" s="46" t="s">
        <v>28</v>
      </c>
    </row>
    <row r="288" ht="25" customHeight="1" spans="1:18">
      <c r="A288" s="54">
        <v>285</v>
      </c>
      <c r="B288" s="80" t="s">
        <v>1028</v>
      </c>
      <c r="C288" s="89" t="s">
        <v>21</v>
      </c>
      <c r="D288" s="81" t="s">
        <v>22</v>
      </c>
      <c r="E288" s="174" t="s">
        <v>1029</v>
      </c>
      <c r="F288" s="79" t="s">
        <v>898</v>
      </c>
      <c r="G288" s="59">
        <v>202411</v>
      </c>
      <c r="H288" s="176" t="s">
        <v>1030</v>
      </c>
      <c r="I288" s="77" t="s">
        <v>905</v>
      </c>
      <c r="J288" s="54" t="s">
        <v>26</v>
      </c>
      <c r="K288" s="77">
        <v>15199804059</v>
      </c>
      <c r="L288" s="54">
        <v>1620</v>
      </c>
      <c r="M288" s="54" t="s">
        <v>901</v>
      </c>
      <c r="N288" s="66"/>
      <c r="O288" s="46">
        <f t="shared" si="6"/>
        <v>40</v>
      </c>
      <c r="P288" s="46" t="e">
        <f>VLOOKUP(E288,[1]Sheet1!$C:$C,1,FALSE)</f>
        <v>#N/A</v>
      </c>
      <c r="Q288" s="46" t="e">
        <f>VLOOKUP(E288,[2]在校生花名册!$C:$C,1,FALSE)</f>
        <v>#N/A</v>
      </c>
      <c r="R288" s="46" t="s">
        <v>28</v>
      </c>
    </row>
    <row r="289" ht="25" customHeight="1" spans="1:18">
      <c r="A289" s="54">
        <v>286</v>
      </c>
      <c r="B289" s="80" t="s">
        <v>1031</v>
      </c>
      <c r="C289" s="89" t="s">
        <v>21</v>
      </c>
      <c r="D289" s="81" t="s">
        <v>22</v>
      </c>
      <c r="E289" s="174" t="s">
        <v>1032</v>
      </c>
      <c r="F289" s="79" t="s">
        <v>898</v>
      </c>
      <c r="G289" s="59">
        <v>202411</v>
      </c>
      <c r="H289" s="176" t="s">
        <v>1033</v>
      </c>
      <c r="I289" s="77" t="s">
        <v>905</v>
      </c>
      <c r="J289" s="54" t="s">
        <v>26</v>
      </c>
      <c r="K289" s="77">
        <v>17599677764</v>
      </c>
      <c r="L289" s="54">
        <v>1620</v>
      </c>
      <c r="M289" s="54" t="s">
        <v>901</v>
      </c>
      <c r="N289" s="66"/>
      <c r="O289" s="46">
        <f t="shared" si="6"/>
        <v>50</v>
      </c>
      <c r="P289" s="46" t="e">
        <f>VLOOKUP(E289,[1]Sheet1!$C:$C,1,FALSE)</f>
        <v>#N/A</v>
      </c>
      <c r="Q289" s="46" t="e">
        <f>VLOOKUP(E289,[2]在校生花名册!$C:$C,1,FALSE)</f>
        <v>#N/A</v>
      </c>
      <c r="R289" s="46" t="s">
        <v>28</v>
      </c>
    </row>
    <row r="290" ht="25" customHeight="1" spans="1:18">
      <c r="A290" s="54">
        <v>287</v>
      </c>
      <c r="B290" s="77" t="s">
        <v>1034</v>
      </c>
      <c r="C290" s="77" t="s">
        <v>21</v>
      </c>
      <c r="D290" s="77" t="s">
        <v>22</v>
      </c>
      <c r="E290" s="174" t="s">
        <v>1035</v>
      </c>
      <c r="F290" s="79" t="s">
        <v>1036</v>
      </c>
      <c r="G290" s="59">
        <v>202411</v>
      </c>
      <c r="H290" s="174" t="s">
        <v>1037</v>
      </c>
      <c r="I290" s="77" t="s">
        <v>1038</v>
      </c>
      <c r="J290" s="54" t="s">
        <v>26</v>
      </c>
      <c r="K290" s="77">
        <v>18167619515</v>
      </c>
      <c r="L290" s="77">
        <v>1620</v>
      </c>
      <c r="M290" s="54" t="s">
        <v>1039</v>
      </c>
      <c r="N290" s="66"/>
      <c r="O290" s="46">
        <f t="shared" si="6"/>
        <v>50</v>
      </c>
      <c r="P290" s="46" t="e">
        <f>VLOOKUP(E290,[1]Sheet1!$C:$C,1,FALSE)</f>
        <v>#N/A</v>
      </c>
      <c r="Q290" s="46" t="e">
        <f>VLOOKUP(E290,[2]在校生花名册!$C:$C,1,FALSE)</f>
        <v>#N/A</v>
      </c>
      <c r="R290" s="46" t="s">
        <v>28</v>
      </c>
    </row>
    <row r="291" ht="25" customHeight="1" spans="1:18">
      <c r="A291" s="54">
        <v>288</v>
      </c>
      <c r="B291" s="77" t="s">
        <v>1040</v>
      </c>
      <c r="C291" s="77" t="s">
        <v>21</v>
      </c>
      <c r="D291" s="77" t="s">
        <v>22</v>
      </c>
      <c r="E291" s="174" t="s">
        <v>1041</v>
      </c>
      <c r="F291" s="79" t="s">
        <v>1036</v>
      </c>
      <c r="G291" s="59">
        <v>202411</v>
      </c>
      <c r="H291" s="174" t="s">
        <v>1042</v>
      </c>
      <c r="I291" s="77" t="s">
        <v>1038</v>
      </c>
      <c r="J291" s="54" t="s">
        <v>26</v>
      </c>
      <c r="K291" s="96" t="s">
        <v>1043</v>
      </c>
      <c r="L291" s="77">
        <v>1620</v>
      </c>
      <c r="M291" s="54" t="s">
        <v>1039</v>
      </c>
      <c r="N291" s="66"/>
      <c r="O291" s="46">
        <f t="shared" si="6"/>
        <v>36</v>
      </c>
      <c r="P291" s="46" t="e">
        <f>VLOOKUP(E291,[1]Sheet1!$C:$C,1,FALSE)</f>
        <v>#N/A</v>
      </c>
      <c r="Q291" s="46" t="e">
        <f>VLOOKUP(E291,[2]在校生花名册!$C:$C,1,FALSE)</f>
        <v>#N/A</v>
      </c>
      <c r="R291" s="46" t="s">
        <v>28</v>
      </c>
    </row>
    <row r="292" ht="25" customHeight="1" spans="1:18">
      <c r="A292" s="54">
        <v>289</v>
      </c>
      <c r="B292" s="77" t="s">
        <v>1044</v>
      </c>
      <c r="C292" s="77" t="s">
        <v>21</v>
      </c>
      <c r="D292" s="77" t="s">
        <v>22</v>
      </c>
      <c r="E292" s="174" t="s">
        <v>1045</v>
      </c>
      <c r="F292" s="79" t="s">
        <v>1036</v>
      </c>
      <c r="G292" s="59">
        <v>202411</v>
      </c>
      <c r="H292" s="174" t="s">
        <v>1046</v>
      </c>
      <c r="I292" s="77" t="s">
        <v>1047</v>
      </c>
      <c r="J292" s="54" t="s">
        <v>26</v>
      </c>
      <c r="K292" s="77">
        <v>13279730417</v>
      </c>
      <c r="L292" s="77">
        <v>1620</v>
      </c>
      <c r="M292" s="54" t="s">
        <v>1039</v>
      </c>
      <c r="N292" s="66"/>
      <c r="O292" s="46">
        <f t="shared" si="6"/>
        <v>43</v>
      </c>
      <c r="P292" s="46" t="e">
        <f>VLOOKUP(E292,[1]Sheet1!$C:$C,1,FALSE)</f>
        <v>#N/A</v>
      </c>
      <c r="Q292" s="46" t="e">
        <f>VLOOKUP(E292,[2]在校生花名册!$C:$C,1,FALSE)</f>
        <v>#N/A</v>
      </c>
      <c r="R292" s="46" t="s">
        <v>28</v>
      </c>
    </row>
    <row r="293" ht="25" customHeight="1" spans="1:18">
      <c r="A293" s="54">
        <v>290</v>
      </c>
      <c r="B293" s="77" t="s">
        <v>1048</v>
      </c>
      <c r="C293" s="77" t="s">
        <v>21</v>
      </c>
      <c r="D293" s="77" t="s">
        <v>22</v>
      </c>
      <c r="E293" s="77" t="s">
        <v>1049</v>
      </c>
      <c r="F293" s="79" t="s">
        <v>1036</v>
      </c>
      <c r="G293" s="59">
        <v>202411</v>
      </c>
      <c r="H293" s="174" t="s">
        <v>1050</v>
      </c>
      <c r="I293" s="77" t="s">
        <v>1047</v>
      </c>
      <c r="J293" s="54" t="s">
        <v>26</v>
      </c>
      <c r="K293" s="77">
        <v>16699923354</v>
      </c>
      <c r="L293" s="77">
        <v>1620</v>
      </c>
      <c r="M293" s="54" t="s">
        <v>1039</v>
      </c>
      <c r="N293" s="66"/>
      <c r="O293" s="46">
        <f t="shared" si="6"/>
        <v>49</v>
      </c>
      <c r="P293" s="46" t="e">
        <f>VLOOKUP(E293,[1]Sheet1!$C:$C,1,FALSE)</f>
        <v>#N/A</v>
      </c>
      <c r="Q293" s="46" t="e">
        <f>VLOOKUP(E293,[2]在校生花名册!$C:$C,1,FALSE)</f>
        <v>#N/A</v>
      </c>
      <c r="R293" s="46" t="s">
        <v>28</v>
      </c>
    </row>
    <row r="294" ht="25" customHeight="1" spans="1:18">
      <c r="A294" s="54">
        <v>291</v>
      </c>
      <c r="B294" s="77" t="s">
        <v>1051</v>
      </c>
      <c r="C294" s="77" t="s">
        <v>21</v>
      </c>
      <c r="D294" s="77" t="s">
        <v>22</v>
      </c>
      <c r="E294" s="77" t="s">
        <v>1052</v>
      </c>
      <c r="F294" s="79" t="s">
        <v>1036</v>
      </c>
      <c r="G294" s="59">
        <v>202411</v>
      </c>
      <c r="H294" s="174" t="s">
        <v>1053</v>
      </c>
      <c r="I294" s="77" t="s">
        <v>1047</v>
      </c>
      <c r="J294" s="54" t="s">
        <v>26</v>
      </c>
      <c r="K294" s="77" t="s">
        <v>1054</v>
      </c>
      <c r="L294" s="77">
        <v>1620</v>
      </c>
      <c r="M294" s="54" t="s">
        <v>1039</v>
      </c>
      <c r="N294" s="66"/>
      <c r="O294" s="46">
        <f t="shared" si="6"/>
        <v>53</v>
      </c>
      <c r="P294" s="46" t="e">
        <f>VLOOKUP(E294,[1]Sheet1!$C:$C,1,FALSE)</f>
        <v>#N/A</v>
      </c>
      <c r="Q294" s="46" t="e">
        <f>VLOOKUP(E294,[2]在校生花名册!$C:$C,1,FALSE)</f>
        <v>#N/A</v>
      </c>
      <c r="R294" s="46" t="s">
        <v>28</v>
      </c>
    </row>
    <row r="295" ht="25" customHeight="1" spans="1:18">
      <c r="A295" s="54">
        <v>292</v>
      </c>
      <c r="B295" s="77" t="s">
        <v>1055</v>
      </c>
      <c r="C295" s="77" t="s">
        <v>21</v>
      </c>
      <c r="D295" s="77" t="s">
        <v>22</v>
      </c>
      <c r="E295" s="77" t="s">
        <v>1056</v>
      </c>
      <c r="F295" s="79" t="s">
        <v>1036</v>
      </c>
      <c r="G295" s="59">
        <v>202411</v>
      </c>
      <c r="H295" s="174" t="s">
        <v>1057</v>
      </c>
      <c r="I295" s="77" t="s">
        <v>1047</v>
      </c>
      <c r="J295" s="54" t="s">
        <v>26</v>
      </c>
      <c r="K295" s="77" t="s">
        <v>1058</v>
      </c>
      <c r="L295" s="77">
        <v>1620</v>
      </c>
      <c r="M295" s="54" t="s">
        <v>1039</v>
      </c>
      <c r="N295" s="66"/>
      <c r="O295" s="46">
        <f t="shared" si="6"/>
        <v>38</v>
      </c>
      <c r="P295" s="46" t="e">
        <f>VLOOKUP(E295,[1]Sheet1!$C:$C,1,FALSE)</f>
        <v>#N/A</v>
      </c>
      <c r="Q295" s="46" t="e">
        <f>VLOOKUP(E295,[2]在校生花名册!$C:$C,1,FALSE)</f>
        <v>#N/A</v>
      </c>
      <c r="R295" s="46" t="s">
        <v>28</v>
      </c>
    </row>
    <row r="296" ht="25" customHeight="1" spans="1:18">
      <c r="A296" s="54">
        <v>293</v>
      </c>
      <c r="B296" s="77" t="s">
        <v>1059</v>
      </c>
      <c r="C296" s="77" t="s">
        <v>21</v>
      </c>
      <c r="D296" s="77" t="s">
        <v>22</v>
      </c>
      <c r="E296" s="77" t="s">
        <v>1060</v>
      </c>
      <c r="F296" s="79" t="s">
        <v>1036</v>
      </c>
      <c r="G296" s="59">
        <v>202411</v>
      </c>
      <c r="H296" s="174" t="s">
        <v>1061</v>
      </c>
      <c r="I296" s="77" t="s">
        <v>1047</v>
      </c>
      <c r="J296" s="54" t="s">
        <v>26</v>
      </c>
      <c r="K296" s="77" t="s">
        <v>1062</v>
      </c>
      <c r="L296" s="77">
        <v>1620</v>
      </c>
      <c r="M296" s="54" t="s">
        <v>1039</v>
      </c>
      <c r="N296" s="66"/>
      <c r="O296" s="46">
        <f t="shared" si="6"/>
        <v>54</v>
      </c>
      <c r="P296" s="46" t="e">
        <f>VLOOKUP(E296,[1]Sheet1!$C:$C,1,FALSE)</f>
        <v>#N/A</v>
      </c>
      <c r="Q296" s="46" t="e">
        <f>VLOOKUP(E296,[2]在校生花名册!$C:$C,1,FALSE)</f>
        <v>#N/A</v>
      </c>
      <c r="R296" s="46" t="s">
        <v>28</v>
      </c>
    </row>
    <row r="297" ht="25" customHeight="1" spans="1:18">
      <c r="A297" s="54">
        <v>294</v>
      </c>
      <c r="B297" s="77" t="s">
        <v>1063</v>
      </c>
      <c r="C297" s="77" t="s">
        <v>21</v>
      </c>
      <c r="D297" s="77" t="s">
        <v>22</v>
      </c>
      <c r="E297" s="79" t="s">
        <v>1064</v>
      </c>
      <c r="F297" s="79" t="s">
        <v>1036</v>
      </c>
      <c r="G297" s="59">
        <v>202411</v>
      </c>
      <c r="H297" s="174" t="s">
        <v>1065</v>
      </c>
      <c r="I297" s="77" t="s">
        <v>1047</v>
      </c>
      <c r="J297" s="54" t="s">
        <v>26</v>
      </c>
      <c r="K297" s="77">
        <v>18399442212</v>
      </c>
      <c r="L297" s="77">
        <v>1620</v>
      </c>
      <c r="M297" s="54" t="s">
        <v>1039</v>
      </c>
      <c r="N297" s="66"/>
      <c r="O297" s="46">
        <f t="shared" si="6"/>
        <v>41</v>
      </c>
      <c r="P297" s="46" t="e">
        <f>VLOOKUP(E297,[1]Sheet1!$C:$C,1,FALSE)</f>
        <v>#N/A</v>
      </c>
      <c r="Q297" s="46" t="e">
        <f>VLOOKUP(E297,[2]在校生花名册!$C:$C,1,FALSE)</f>
        <v>#N/A</v>
      </c>
      <c r="R297" s="46" t="s">
        <v>28</v>
      </c>
    </row>
    <row r="298" ht="25" customHeight="1" spans="1:18">
      <c r="A298" s="54">
        <v>295</v>
      </c>
      <c r="B298" s="77" t="s">
        <v>1066</v>
      </c>
      <c r="C298" s="77" t="s">
        <v>21</v>
      </c>
      <c r="D298" s="77" t="s">
        <v>22</v>
      </c>
      <c r="E298" s="79" t="s">
        <v>1067</v>
      </c>
      <c r="F298" s="79" t="s">
        <v>1036</v>
      </c>
      <c r="G298" s="59">
        <v>202411</v>
      </c>
      <c r="H298" s="174" t="s">
        <v>1068</v>
      </c>
      <c r="I298" s="77" t="s">
        <v>1047</v>
      </c>
      <c r="J298" s="54" t="s">
        <v>26</v>
      </c>
      <c r="K298" s="77">
        <v>13070048464</v>
      </c>
      <c r="L298" s="77">
        <v>1620</v>
      </c>
      <c r="M298" s="54" t="s">
        <v>1039</v>
      </c>
      <c r="N298" s="66"/>
      <c r="O298" s="46">
        <f t="shared" si="6"/>
        <v>41</v>
      </c>
      <c r="P298" s="46" t="e">
        <f>VLOOKUP(E298,[1]Sheet1!$C:$C,1,FALSE)</f>
        <v>#N/A</v>
      </c>
      <c r="Q298" s="46" t="e">
        <f>VLOOKUP(E298,[2]在校生花名册!$C:$C,1,FALSE)</f>
        <v>#N/A</v>
      </c>
      <c r="R298" s="46" t="s">
        <v>28</v>
      </c>
    </row>
    <row r="299" ht="25" customHeight="1" spans="1:18">
      <c r="A299" s="54">
        <v>296</v>
      </c>
      <c r="B299" s="77" t="s">
        <v>1069</v>
      </c>
      <c r="C299" s="77" t="s">
        <v>21</v>
      </c>
      <c r="D299" s="77" t="s">
        <v>22</v>
      </c>
      <c r="E299" s="77" t="s">
        <v>1070</v>
      </c>
      <c r="F299" s="79" t="s">
        <v>1036</v>
      </c>
      <c r="G299" s="59">
        <v>202411</v>
      </c>
      <c r="H299" s="174" t="s">
        <v>1071</v>
      </c>
      <c r="I299" s="77" t="s">
        <v>1072</v>
      </c>
      <c r="J299" s="54" t="s">
        <v>26</v>
      </c>
      <c r="K299" s="77">
        <v>13201195287</v>
      </c>
      <c r="L299" s="77">
        <v>1620</v>
      </c>
      <c r="M299" s="54" t="s">
        <v>1039</v>
      </c>
      <c r="N299" s="66"/>
      <c r="O299" s="46">
        <f t="shared" si="6"/>
        <v>49</v>
      </c>
      <c r="P299" s="46" t="e">
        <f>VLOOKUP(E299,[1]Sheet1!$C:$C,1,FALSE)</f>
        <v>#N/A</v>
      </c>
      <c r="Q299" s="46" t="e">
        <f>VLOOKUP(E299,[2]在校生花名册!$C:$C,1,FALSE)</f>
        <v>#N/A</v>
      </c>
      <c r="R299" s="46" t="s">
        <v>28</v>
      </c>
    </row>
    <row r="300" ht="25" customHeight="1" spans="1:18">
      <c r="A300" s="54">
        <v>297</v>
      </c>
      <c r="B300" s="77" t="s">
        <v>1073</v>
      </c>
      <c r="C300" s="77" t="s">
        <v>21</v>
      </c>
      <c r="D300" s="77" t="s">
        <v>22</v>
      </c>
      <c r="E300" s="174" t="s">
        <v>1074</v>
      </c>
      <c r="F300" s="79" t="s">
        <v>1036</v>
      </c>
      <c r="G300" s="59">
        <v>202411</v>
      </c>
      <c r="H300" s="174" t="s">
        <v>1075</v>
      </c>
      <c r="I300" s="77" t="s">
        <v>1072</v>
      </c>
      <c r="J300" s="54" t="s">
        <v>26</v>
      </c>
      <c r="K300" s="77">
        <v>18197620151</v>
      </c>
      <c r="L300" s="77">
        <v>1620</v>
      </c>
      <c r="M300" s="54" t="s">
        <v>1039</v>
      </c>
      <c r="N300" s="66"/>
      <c r="O300" s="46">
        <f t="shared" si="6"/>
        <v>48</v>
      </c>
      <c r="P300" s="46" t="e">
        <f>VLOOKUP(E300,[1]Sheet1!$C:$C,1,FALSE)</f>
        <v>#N/A</v>
      </c>
      <c r="Q300" s="46" t="e">
        <f>VLOOKUP(E300,[2]在校生花名册!$C:$C,1,FALSE)</f>
        <v>#N/A</v>
      </c>
      <c r="R300" s="46" t="s">
        <v>28</v>
      </c>
    </row>
    <row r="301" ht="25" customHeight="1" spans="1:18">
      <c r="A301" s="54">
        <v>298</v>
      </c>
      <c r="B301" s="54" t="s">
        <v>1076</v>
      </c>
      <c r="C301" s="77" t="s">
        <v>21</v>
      </c>
      <c r="D301" s="77" t="s">
        <v>22</v>
      </c>
      <c r="E301" s="174" t="s">
        <v>1077</v>
      </c>
      <c r="F301" s="79" t="s">
        <v>1036</v>
      </c>
      <c r="G301" s="59">
        <v>202411</v>
      </c>
      <c r="H301" s="174" t="s">
        <v>1078</v>
      </c>
      <c r="I301" s="77" t="s">
        <v>1072</v>
      </c>
      <c r="J301" s="54" t="s">
        <v>26</v>
      </c>
      <c r="K301" s="54">
        <v>18130827350</v>
      </c>
      <c r="L301" s="97">
        <v>1620</v>
      </c>
      <c r="M301" s="54" t="s">
        <v>1039</v>
      </c>
      <c r="N301" s="66"/>
      <c r="O301" s="46">
        <f t="shared" si="6"/>
        <v>44</v>
      </c>
      <c r="P301" s="46" t="e">
        <f>VLOOKUP(E301,[1]Sheet1!$C:$C,1,FALSE)</f>
        <v>#N/A</v>
      </c>
      <c r="Q301" s="46" t="e">
        <f>VLOOKUP(E301,[2]在校生花名册!$C:$C,1,FALSE)</f>
        <v>#N/A</v>
      </c>
      <c r="R301" s="46" t="s">
        <v>28</v>
      </c>
    </row>
    <row r="302" ht="25" customHeight="1" spans="1:18">
      <c r="A302" s="54">
        <v>299</v>
      </c>
      <c r="B302" s="77" t="s">
        <v>1079</v>
      </c>
      <c r="C302" s="77" t="s">
        <v>21</v>
      </c>
      <c r="D302" s="77" t="s">
        <v>22</v>
      </c>
      <c r="E302" s="174" t="s">
        <v>1080</v>
      </c>
      <c r="F302" s="79" t="s">
        <v>1036</v>
      </c>
      <c r="G302" s="59">
        <v>202411</v>
      </c>
      <c r="H302" s="174" t="s">
        <v>1081</v>
      </c>
      <c r="I302" s="77" t="s">
        <v>1072</v>
      </c>
      <c r="J302" s="54" t="s">
        <v>26</v>
      </c>
      <c r="K302" s="77">
        <v>18997644539</v>
      </c>
      <c r="L302" s="97">
        <v>1620</v>
      </c>
      <c r="M302" s="54" t="s">
        <v>1039</v>
      </c>
      <c r="N302" s="66"/>
      <c r="O302" s="46">
        <f t="shared" si="6"/>
        <v>53</v>
      </c>
      <c r="P302" s="46" t="e">
        <f>VLOOKUP(E302,[1]Sheet1!$C:$C,1,FALSE)</f>
        <v>#N/A</v>
      </c>
      <c r="Q302" s="46" t="e">
        <f>VLOOKUP(E302,[2]在校生花名册!$C:$C,1,FALSE)</f>
        <v>#N/A</v>
      </c>
      <c r="R302" s="46" t="s">
        <v>28</v>
      </c>
    </row>
    <row r="303" ht="25" customHeight="1" spans="1:18">
      <c r="A303" s="54">
        <v>300</v>
      </c>
      <c r="B303" s="77" t="s">
        <v>1082</v>
      </c>
      <c r="C303" s="77" t="s">
        <v>21</v>
      </c>
      <c r="D303" s="77" t="s">
        <v>22</v>
      </c>
      <c r="E303" s="174" t="s">
        <v>1083</v>
      </c>
      <c r="F303" s="79" t="s">
        <v>1036</v>
      </c>
      <c r="G303" s="59">
        <v>202411</v>
      </c>
      <c r="H303" s="174" t="s">
        <v>1084</v>
      </c>
      <c r="I303" s="77" t="s">
        <v>1072</v>
      </c>
      <c r="J303" s="54" t="s">
        <v>26</v>
      </c>
      <c r="K303" s="77">
        <v>19399405881</v>
      </c>
      <c r="L303" s="97">
        <v>1620</v>
      </c>
      <c r="M303" s="54" t="s">
        <v>1039</v>
      </c>
      <c r="N303" s="66"/>
      <c r="O303" s="46">
        <f t="shared" si="6"/>
        <v>44</v>
      </c>
      <c r="P303" s="46" t="e">
        <f>VLOOKUP(E303,[1]Sheet1!$C:$C,1,FALSE)</f>
        <v>#N/A</v>
      </c>
      <c r="Q303" s="46" t="e">
        <f>VLOOKUP(E303,[2]在校生花名册!$C:$C,1,FALSE)</f>
        <v>#N/A</v>
      </c>
      <c r="R303" s="46" t="s">
        <v>28</v>
      </c>
    </row>
    <row r="304" ht="25" customHeight="1" spans="1:18">
      <c r="A304" s="54">
        <v>301</v>
      </c>
      <c r="B304" s="77" t="s">
        <v>1085</v>
      </c>
      <c r="C304" s="77" t="s">
        <v>21</v>
      </c>
      <c r="D304" s="53" t="s">
        <v>22</v>
      </c>
      <c r="E304" s="77" t="s">
        <v>1086</v>
      </c>
      <c r="F304" s="79" t="s">
        <v>1036</v>
      </c>
      <c r="G304" s="59">
        <v>202411</v>
      </c>
      <c r="H304" s="174" t="s">
        <v>1087</v>
      </c>
      <c r="I304" s="77" t="s">
        <v>1072</v>
      </c>
      <c r="J304" s="54" t="s">
        <v>26</v>
      </c>
      <c r="K304" s="77">
        <v>19390829030</v>
      </c>
      <c r="L304" s="98">
        <v>1620</v>
      </c>
      <c r="M304" s="54" t="s">
        <v>1039</v>
      </c>
      <c r="N304" s="66"/>
      <c r="O304" s="46">
        <f t="shared" si="6"/>
        <v>34</v>
      </c>
      <c r="P304" s="46" t="e">
        <f>VLOOKUP(E304,[1]Sheet1!$C:$C,1,FALSE)</f>
        <v>#N/A</v>
      </c>
      <c r="Q304" s="46" t="e">
        <f>VLOOKUP(E304,[2]在校生花名册!$C:$C,1,FALSE)</f>
        <v>#N/A</v>
      </c>
      <c r="R304" s="46" t="s">
        <v>28</v>
      </c>
    </row>
    <row r="305" ht="25" customHeight="1" spans="1:18">
      <c r="A305" s="54">
        <v>302</v>
      </c>
      <c r="B305" s="77" t="s">
        <v>1088</v>
      </c>
      <c r="C305" s="77" t="s">
        <v>21</v>
      </c>
      <c r="D305" s="77" t="s">
        <v>22</v>
      </c>
      <c r="E305" s="174" t="s">
        <v>1089</v>
      </c>
      <c r="F305" s="79" t="s">
        <v>1036</v>
      </c>
      <c r="G305" s="59">
        <v>202411</v>
      </c>
      <c r="H305" s="174" t="s">
        <v>1090</v>
      </c>
      <c r="I305" s="77" t="s">
        <v>1091</v>
      </c>
      <c r="J305" s="54" t="s">
        <v>26</v>
      </c>
      <c r="K305" s="77">
        <v>19351151862</v>
      </c>
      <c r="L305" s="77">
        <v>1620</v>
      </c>
      <c r="M305" s="54" t="s">
        <v>1039</v>
      </c>
      <c r="N305" s="66"/>
      <c r="O305" s="46">
        <f t="shared" si="6"/>
        <v>41</v>
      </c>
      <c r="P305" s="46" t="e">
        <f>VLOOKUP(E305,[1]Sheet1!$C:$C,1,FALSE)</f>
        <v>#N/A</v>
      </c>
      <c r="Q305" s="46" t="e">
        <f>VLOOKUP(E305,[2]在校生花名册!$C:$C,1,FALSE)</f>
        <v>#N/A</v>
      </c>
      <c r="R305" s="46" t="s">
        <v>28</v>
      </c>
    </row>
    <row r="306" ht="25" customHeight="1" spans="1:18">
      <c r="A306" s="54">
        <v>303</v>
      </c>
      <c r="B306" s="77" t="s">
        <v>1092</v>
      </c>
      <c r="C306" s="77" t="s">
        <v>21</v>
      </c>
      <c r="D306" s="77" t="s">
        <v>22</v>
      </c>
      <c r="E306" s="77" t="s">
        <v>1093</v>
      </c>
      <c r="F306" s="79" t="s">
        <v>1036</v>
      </c>
      <c r="G306" s="59">
        <v>202411</v>
      </c>
      <c r="H306" s="174" t="s">
        <v>1094</v>
      </c>
      <c r="I306" s="77" t="s">
        <v>1091</v>
      </c>
      <c r="J306" s="54" t="s">
        <v>26</v>
      </c>
      <c r="K306" s="77">
        <v>14799841205</v>
      </c>
      <c r="L306" s="77">
        <v>1620</v>
      </c>
      <c r="M306" s="54" t="s">
        <v>1039</v>
      </c>
      <c r="N306" s="66"/>
      <c r="O306" s="46">
        <f t="shared" si="6"/>
        <v>51</v>
      </c>
      <c r="P306" s="46" t="e">
        <f>VLOOKUP(E306,[1]Sheet1!$C:$C,1,FALSE)</f>
        <v>#N/A</v>
      </c>
      <c r="Q306" s="46" t="e">
        <f>VLOOKUP(E306,[2]在校生花名册!$C:$C,1,FALSE)</f>
        <v>#N/A</v>
      </c>
      <c r="R306" s="46" t="s">
        <v>28</v>
      </c>
    </row>
    <row r="307" ht="25" customHeight="1" spans="1:18">
      <c r="A307" s="54">
        <v>304</v>
      </c>
      <c r="B307" s="77" t="s">
        <v>1095</v>
      </c>
      <c r="C307" s="77" t="s">
        <v>21</v>
      </c>
      <c r="D307" s="77" t="s">
        <v>22</v>
      </c>
      <c r="E307" s="174" t="s">
        <v>1096</v>
      </c>
      <c r="F307" s="79" t="s">
        <v>1036</v>
      </c>
      <c r="G307" s="59">
        <v>202411</v>
      </c>
      <c r="H307" s="174" t="s">
        <v>1097</v>
      </c>
      <c r="I307" s="77" t="s">
        <v>1091</v>
      </c>
      <c r="J307" s="54" t="s">
        <v>26</v>
      </c>
      <c r="K307" s="77">
        <v>18299628035</v>
      </c>
      <c r="L307" s="77">
        <v>1620</v>
      </c>
      <c r="M307" s="54" t="s">
        <v>1039</v>
      </c>
      <c r="N307" s="66"/>
      <c r="O307" s="46">
        <f t="shared" si="6"/>
        <v>51</v>
      </c>
      <c r="P307" s="46" t="e">
        <f>VLOOKUP(E307,[1]Sheet1!$C:$C,1,FALSE)</f>
        <v>#N/A</v>
      </c>
      <c r="Q307" s="46" t="e">
        <f>VLOOKUP(E307,[2]在校生花名册!$C:$C,1,FALSE)</f>
        <v>#N/A</v>
      </c>
      <c r="R307" s="46" t="s">
        <v>28</v>
      </c>
    </row>
    <row r="308" ht="25" customHeight="1" spans="1:18">
      <c r="A308" s="54">
        <v>305</v>
      </c>
      <c r="B308" s="77" t="s">
        <v>1098</v>
      </c>
      <c r="C308" s="77" t="s">
        <v>21</v>
      </c>
      <c r="D308" s="77" t="s">
        <v>22</v>
      </c>
      <c r="E308" s="174" t="s">
        <v>1099</v>
      </c>
      <c r="F308" s="79" t="s">
        <v>1036</v>
      </c>
      <c r="G308" s="59">
        <v>202411</v>
      </c>
      <c r="H308" s="174" t="s">
        <v>1100</v>
      </c>
      <c r="I308" s="77" t="s">
        <v>1091</v>
      </c>
      <c r="J308" s="54" t="s">
        <v>26</v>
      </c>
      <c r="K308" s="77">
        <v>15599985226</v>
      </c>
      <c r="L308" s="77">
        <v>1620</v>
      </c>
      <c r="M308" s="54" t="s">
        <v>1039</v>
      </c>
      <c r="N308" s="66"/>
      <c r="O308" s="46">
        <f t="shared" si="6"/>
        <v>46</v>
      </c>
      <c r="P308" s="46" t="e">
        <f>VLOOKUP(E308,[1]Sheet1!$C:$C,1,FALSE)</f>
        <v>#N/A</v>
      </c>
      <c r="Q308" s="46" t="e">
        <f>VLOOKUP(E308,[2]在校生花名册!$C:$C,1,FALSE)</f>
        <v>#N/A</v>
      </c>
      <c r="R308" s="46" t="s">
        <v>28</v>
      </c>
    </row>
    <row r="309" ht="25" customHeight="1" spans="1:18">
      <c r="A309" s="54">
        <v>306</v>
      </c>
      <c r="B309" s="90" t="s">
        <v>1101</v>
      </c>
      <c r="C309" s="77" t="s">
        <v>21</v>
      </c>
      <c r="D309" s="77" t="s">
        <v>22</v>
      </c>
      <c r="E309" s="90" t="s">
        <v>1102</v>
      </c>
      <c r="F309" s="91" t="s">
        <v>1103</v>
      </c>
      <c r="G309" s="59">
        <v>202411</v>
      </c>
      <c r="H309" s="92" t="s">
        <v>1104</v>
      </c>
      <c r="I309" s="77" t="s">
        <v>1072</v>
      </c>
      <c r="J309" s="54" t="s">
        <v>26</v>
      </c>
      <c r="K309" s="90">
        <v>14799879044</v>
      </c>
      <c r="L309" s="77">
        <v>1620</v>
      </c>
      <c r="M309" s="54" t="s">
        <v>1039</v>
      </c>
      <c r="N309" s="66"/>
      <c r="O309" s="46">
        <f t="shared" si="6"/>
        <v>42</v>
      </c>
      <c r="P309" s="46" t="e">
        <f>VLOOKUP(E309,[1]Sheet1!$C:$C,1,FALSE)</f>
        <v>#N/A</v>
      </c>
      <c r="Q309" s="46" t="e">
        <f>VLOOKUP(E309,[2]在校生花名册!$C:$C,1,FALSE)</f>
        <v>#N/A</v>
      </c>
      <c r="R309" s="46" t="s">
        <v>28</v>
      </c>
    </row>
    <row r="310" ht="25" customHeight="1" spans="1:18">
      <c r="A310" s="54">
        <v>307</v>
      </c>
      <c r="B310" s="93" t="s">
        <v>1105</v>
      </c>
      <c r="C310" s="93" t="s">
        <v>21</v>
      </c>
      <c r="D310" s="93" t="s">
        <v>22</v>
      </c>
      <c r="E310" s="178" t="s">
        <v>1106</v>
      </c>
      <c r="F310" s="93">
        <v>2024.07</v>
      </c>
      <c r="G310" s="59">
        <v>202411</v>
      </c>
      <c r="H310" s="178" t="s">
        <v>1107</v>
      </c>
      <c r="I310" s="93" t="s">
        <v>1108</v>
      </c>
      <c r="J310" s="54" t="s">
        <v>26</v>
      </c>
      <c r="K310" s="93">
        <v>15770105232</v>
      </c>
      <c r="L310" s="93">
        <v>1620</v>
      </c>
      <c r="M310" s="54" t="s">
        <v>1109</v>
      </c>
      <c r="N310" s="66"/>
      <c r="O310" s="46">
        <f t="shared" si="6"/>
        <v>51</v>
      </c>
      <c r="P310" s="46" t="e">
        <f>VLOOKUP(E310,[1]Sheet1!$C:$C,1,FALSE)</f>
        <v>#N/A</v>
      </c>
      <c r="Q310" s="46" t="e">
        <f>VLOOKUP(E310,[2]在校生花名册!$C:$C,1,FALSE)</f>
        <v>#N/A</v>
      </c>
      <c r="R310" s="46" t="s">
        <v>28</v>
      </c>
    </row>
    <row r="311" ht="25" customHeight="1" spans="1:18">
      <c r="A311" s="54">
        <v>308</v>
      </c>
      <c r="B311" s="93" t="s">
        <v>1110</v>
      </c>
      <c r="C311" s="93" t="s">
        <v>67</v>
      </c>
      <c r="D311" s="93" t="s">
        <v>22</v>
      </c>
      <c r="E311" s="178" t="s">
        <v>1111</v>
      </c>
      <c r="F311" s="93">
        <v>2024.01</v>
      </c>
      <c r="G311" s="59">
        <v>202411</v>
      </c>
      <c r="H311" s="178" t="s">
        <v>1112</v>
      </c>
      <c r="I311" s="93" t="s">
        <v>1108</v>
      </c>
      <c r="J311" s="54" t="s">
        <v>26</v>
      </c>
      <c r="K311" s="93" t="s">
        <v>1113</v>
      </c>
      <c r="L311" s="93">
        <v>1620</v>
      </c>
      <c r="M311" s="54" t="s">
        <v>1109</v>
      </c>
      <c r="N311" s="66"/>
      <c r="O311" s="46">
        <f t="shared" si="6"/>
        <v>55</v>
      </c>
      <c r="P311" s="46" t="e">
        <f>VLOOKUP(E311,[1]Sheet1!$C:$C,1,FALSE)</f>
        <v>#N/A</v>
      </c>
      <c r="Q311" s="46" t="e">
        <f>VLOOKUP(E311,[2]在校生花名册!$C:$C,1,FALSE)</f>
        <v>#N/A</v>
      </c>
      <c r="R311" s="46" t="s">
        <v>28</v>
      </c>
    </row>
    <row r="312" ht="25" customHeight="1" spans="1:18">
      <c r="A312" s="54">
        <v>309</v>
      </c>
      <c r="B312" s="93" t="s">
        <v>1114</v>
      </c>
      <c r="C312" s="93" t="s">
        <v>21</v>
      </c>
      <c r="D312" s="93" t="s">
        <v>22</v>
      </c>
      <c r="E312" s="178" t="s">
        <v>1115</v>
      </c>
      <c r="F312" s="93">
        <v>2024.01</v>
      </c>
      <c r="G312" s="59">
        <v>202411</v>
      </c>
      <c r="H312" s="178" t="s">
        <v>1116</v>
      </c>
      <c r="I312" s="93" t="s">
        <v>1108</v>
      </c>
      <c r="J312" s="54" t="s">
        <v>26</v>
      </c>
      <c r="K312" s="93">
        <v>16690094861</v>
      </c>
      <c r="L312" s="93">
        <v>1620</v>
      </c>
      <c r="M312" s="54" t="s">
        <v>1109</v>
      </c>
      <c r="N312" s="66"/>
      <c r="O312" s="46">
        <f t="shared" si="6"/>
        <v>40</v>
      </c>
      <c r="P312" s="46" t="e">
        <f>VLOOKUP(E312,[1]Sheet1!$C:$C,1,FALSE)</f>
        <v>#N/A</v>
      </c>
      <c r="Q312" s="46" t="e">
        <f>VLOOKUP(E312,[2]在校生花名册!$C:$C,1,FALSE)</f>
        <v>#N/A</v>
      </c>
      <c r="R312" s="46" t="s">
        <v>28</v>
      </c>
    </row>
    <row r="313" ht="25" customHeight="1" spans="1:18">
      <c r="A313" s="54">
        <v>310</v>
      </c>
      <c r="B313" s="93" t="s">
        <v>1117</v>
      </c>
      <c r="C313" s="93" t="s">
        <v>21</v>
      </c>
      <c r="D313" s="93" t="s">
        <v>22</v>
      </c>
      <c r="E313" s="93" t="s">
        <v>1118</v>
      </c>
      <c r="F313" s="93">
        <v>2024.01</v>
      </c>
      <c r="G313" s="59">
        <v>202411</v>
      </c>
      <c r="H313" s="178" t="s">
        <v>1119</v>
      </c>
      <c r="I313" s="93" t="s">
        <v>1108</v>
      </c>
      <c r="J313" s="54" t="s">
        <v>26</v>
      </c>
      <c r="K313" s="93">
        <v>19351329871</v>
      </c>
      <c r="L313" s="93">
        <v>1620</v>
      </c>
      <c r="M313" s="54" t="s">
        <v>1109</v>
      </c>
      <c r="N313" s="66"/>
      <c r="O313" s="46">
        <f t="shared" si="6"/>
        <v>55</v>
      </c>
      <c r="P313" s="46" t="e">
        <f>VLOOKUP(E313,[1]Sheet1!$C:$C,1,FALSE)</f>
        <v>#N/A</v>
      </c>
      <c r="Q313" s="46" t="e">
        <f>VLOOKUP(E313,[2]在校生花名册!$C:$C,1,FALSE)</f>
        <v>#N/A</v>
      </c>
      <c r="R313" s="46" t="s">
        <v>28</v>
      </c>
    </row>
    <row r="314" ht="25" customHeight="1" spans="1:18">
      <c r="A314" s="54">
        <v>311</v>
      </c>
      <c r="B314" s="93" t="s">
        <v>1120</v>
      </c>
      <c r="C314" s="93" t="s">
        <v>21</v>
      </c>
      <c r="D314" s="93" t="s">
        <v>22</v>
      </c>
      <c r="E314" s="178" t="s">
        <v>1121</v>
      </c>
      <c r="F314" s="94">
        <v>2024.1</v>
      </c>
      <c r="G314" s="59">
        <v>202411</v>
      </c>
      <c r="H314" s="178" t="s">
        <v>1122</v>
      </c>
      <c r="I314" s="93" t="s">
        <v>1108</v>
      </c>
      <c r="J314" s="54" t="s">
        <v>26</v>
      </c>
      <c r="K314" s="93">
        <v>19999267073</v>
      </c>
      <c r="L314" s="93">
        <v>1620</v>
      </c>
      <c r="M314" s="54" t="s">
        <v>1109</v>
      </c>
      <c r="N314" s="66"/>
      <c r="O314" s="46">
        <f t="shared" si="6"/>
        <v>48</v>
      </c>
      <c r="P314" s="46" t="e">
        <f>VLOOKUP(E314,[1]Sheet1!$C:$C,1,FALSE)</f>
        <v>#N/A</v>
      </c>
      <c r="Q314" s="46" t="e">
        <f>VLOOKUP(E314,[2]在校生花名册!$C:$C,1,FALSE)</f>
        <v>#N/A</v>
      </c>
      <c r="R314" s="46" t="s">
        <v>28</v>
      </c>
    </row>
    <row r="315" ht="25" customHeight="1" spans="1:18">
      <c r="A315" s="54">
        <v>312</v>
      </c>
      <c r="B315" s="93" t="s">
        <v>1123</v>
      </c>
      <c r="C315" s="93" t="s">
        <v>21</v>
      </c>
      <c r="D315" s="93" t="s">
        <v>22</v>
      </c>
      <c r="E315" s="93" t="s">
        <v>1124</v>
      </c>
      <c r="F315" s="94">
        <v>2024.1</v>
      </c>
      <c r="G315" s="59">
        <v>202411</v>
      </c>
      <c r="H315" s="178" t="s">
        <v>1125</v>
      </c>
      <c r="I315" s="93" t="s">
        <v>1108</v>
      </c>
      <c r="J315" s="54" t="s">
        <v>26</v>
      </c>
      <c r="K315" s="93">
        <v>19351238455</v>
      </c>
      <c r="L315" s="93">
        <v>1620</v>
      </c>
      <c r="M315" s="54" t="s">
        <v>1109</v>
      </c>
      <c r="N315" s="66"/>
      <c r="O315" s="46">
        <f t="shared" si="6"/>
        <v>48</v>
      </c>
      <c r="P315" s="46" t="e">
        <f>VLOOKUP(E315,[1]Sheet1!$C:$C,1,FALSE)</f>
        <v>#N/A</v>
      </c>
      <c r="Q315" s="46" t="e">
        <f>VLOOKUP(E315,[2]在校生花名册!$C:$C,1,FALSE)</f>
        <v>#N/A</v>
      </c>
      <c r="R315" s="46" t="s">
        <v>28</v>
      </c>
    </row>
    <row r="316" ht="25" customHeight="1" spans="1:18">
      <c r="A316" s="54">
        <v>313</v>
      </c>
      <c r="B316" s="93" t="s">
        <v>1126</v>
      </c>
      <c r="C316" s="93" t="s">
        <v>21</v>
      </c>
      <c r="D316" s="93" t="s">
        <v>22</v>
      </c>
      <c r="E316" s="93" t="s">
        <v>1127</v>
      </c>
      <c r="F316" s="93">
        <v>2024.04</v>
      </c>
      <c r="G316" s="59">
        <v>202411</v>
      </c>
      <c r="H316" s="178" t="s">
        <v>1128</v>
      </c>
      <c r="I316" s="93" t="s">
        <v>1129</v>
      </c>
      <c r="J316" s="54" t="s">
        <v>26</v>
      </c>
      <c r="K316" s="93">
        <v>15292925752</v>
      </c>
      <c r="L316" s="93">
        <v>1620</v>
      </c>
      <c r="M316" s="54" t="s">
        <v>1109</v>
      </c>
      <c r="N316" s="66"/>
      <c r="O316" s="46">
        <f t="shared" si="6"/>
        <v>52</v>
      </c>
      <c r="P316" s="46" t="e">
        <f>VLOOKUP(E316,[1]Sheet1!$C:$C,1,FALSE)</f>
        <v>#N/A</v>
      </c>
      <c r="Q316" s="46" t="e">
        <f>VLOOKUP(E316,[2]在校生花名册!$C:$C,1,FALSE)</f>
        <v>#N/A</v>
      </c>
      <c r="R316" s="46" t="s">
        <v>28</v>
      </c>
    </row>
    <row r="317" ht="25" customHeight="1" spans="1:18">
      <c r="A317" s="54">
        <v>314</v>
      </c>
      <c r="B317" s="93" t="s">
        <v>1130</v>
      </c>
      <c r="C317" s="93" t="s">
        <v>21</v>
      </c>
      <c r="D317" s="93" t="s">
        <v>22</v>
      </c>
      <c r="E317" s="178" t="s">
        <v>1131</v>
      </c>
      <c r="F317" s="93">
        <v>2024.06</v>
      </c>
      <c r="G317" s="59">
        <v>202411</v>
      </c>
      <c r="H317" s="178" t="s">
        <v>1132</v>
      </c>
      <c r="I317" s="93" t="s">
        <v>1129</v>
      </c>
      <c r="J317" s="54" t="s">
        <v>26</v>
      </c>
      <c r="K317" s="93">
        <v>15299516540</v>
      </c>
      <c r="L317" s="93">
        <v>1620</v>
      </c>
      <c r="M317" s="54" t="s">
        <v>1109</v>
      </c>
      <c r="N317" s="66"/>
      <c r="O317" s="46">
        <f t="shared" si="6"/>
        <v>41</v>
      </c>
      <c r="P317" s="46" t="e">
        <f>VLOOKUP(E317,[1]Sheet1!$C:$C,1,FALSE)</f>
        <v>#N/A</v>
      </c>
      <c r="Q317" s="46" t="e">
        <f>VLOOKUP(E317,[2]在校生花名册!$C:$C,1,FALSE)</f>
        <v>#N/A</v>
      </c>
      <c r="R317" s="46" t="s">
        <v>28</v>
      </c>
    </row>
    <row r="318" ht="25" customHeight="1" spans="1:18">
      <c r="A318" s="54">
        <v>315</v>
      </c>
      <c r="B318" s="93" t="s">
        <v>1133</v>
      </c>
      <c r="C318" s="93" t="s">
        <v>21</v>
      </c>
      <c r="D318" s="93" t="s">
        <v>22</v>
      </c>
      <c r="E318" s="93" t="s">
        <v>1134</v>
      </c>
      <c r="F318" s="93">
        <v>2024.01</v>
      </c>
      <c r="G318" s="59">
        <v>202411</v>
      </c>
      <c r="H318" s="178" t="s">
        <v>1135</v>
      </c>
      <c r="I318" s="93" t="s">
        <v>1129</v>
      </c>
      <c r="J318" s="54" t="s">
        <v>26</v>
      </c>
      <c r="K318" s="93">
        <v>15276445341</v>
      </c>
      <c r="L318" s="93">
        <v>1620</v>
      </c>
      <c r="M318" s="54" t="s">
        <v>1109</v>
      </c>
      <c r="N318" s="66"/>
      <c r="O318" s="46">
        <f t="shared" si="6"/>
        <v>58</v>
      </c>
      <c r="P318" s="46" t="e">
        <f>VLOOKUP(E318,[1]Sheet1!$C:$C,1,FALSE)</f>
        <v>#N/A</v>
      </c>
      <c r="Q318" s="46" t="e">
        <f>VLOOKUP(E318,[2]在校生花名册!$C:$C,1,FALSE)</f>
        <v>#N/A</v>
      </c>
      <c r="R318" s="46" t="s">
        <v>28</v>
      </c>
    </row>
    <row r="319" ht="25" customHeight="1" spans="1:18">
      <c r="A319" s="54">
        <v>316</v>
      </c>
      <c r="B319" s="93" t="s">
        <v>1136</v>
      </c>
      <c r="C319" s="93" t="s">
        <v>21</v>
      </c>
      <c r="D319" s="93" t="s">
        <v>22</v>
      </c>
      <c r="E319" s="93" t="s">
        <v>1137</v>
      </c>
      <c r="F319" s="93">
        <v>2024.01</v>
      </c>
      <c r="G319" s="59">
        <v>202411</v>
      </c>
      <c r="H319" s="178" t="s">
        <v>1138</v>
      </c>
      <c r="I319" s="93" t="s">
        <v>1129</v>
      </c>
      <c r="J319" s="54" t="s">
        <v>26</v>
      </c>
      <c r="K319" s="93" t="s">
        <v>1139</v>
      </c>
      <c r="L319" s="93">
        <v>1620</v>
      </c>
      <c r="M319" s="54" t="s">
        <v>1109</v>
      </c>
      <c r="N319" s="66"/>
      <c r="O319" s="46">
        <f t="shared" si="6"/>
        <v>38</v>
      </c>
      <c r="P319" s="46" t="e">
        <f>VLOOKUP(E319,[1]Sheet1!$C:$C,1,FALSE)</f>
        <v>#N/A</v>
      </c>
      <c r="Q319" s="46" t="e">
        <f>VLOOKUP(E319,[2]在校生花名册!$C:$C,1,FALSE)</f>
        <v>#N/A</v>
      </c>
      <c r="R319" s="46" t="s">
        <v>28</v>
      </c>
    </row>
    <row r="320" ht="25" customHeight="1" spans="1:18">
      <c r="A320" s="54">
        <v>317</v>
      </c>
      <c r="B320" s="93" t="s">
        <v>1140</v>
      </c>
      <c r="C320" s="93" t="s">
        <v>21</v>
      </c>
      <c r="D320" s="93" t="s">
        <v>22</v>
      </c>
      <c r="E320" s="93" t="s">
        <v>1141</v>
      </c>
      <c r="F320" s="93">
        <v>2024.01</v>
      </c>
      <c r="G320" s="59">
        <v>202411</v>
      </c>
      <c r="H320" s="178" t="s">
        <v>1142</v>
      </c>
      <c r="I320" s="93" t="s">
        <v>1129</v>
      </c>
      <c r="J320" s="54" t="s">
        <v>26</v>
      </c>
      <c r="K320" s="93">
        <v>15099392128</v>
      </c>
      <c r="L320" s="93">
        <v>1620</v>
      </c>
      <c r="M320" s="54" t="s">
        <v>1109</v>
      </c>
      <c r="N320" s="66"/>
      <c r="O320" s="46">
        <f t="shared" si="6"/>
        <v>43</v>
      </c>
      <c r="P320" s="46" t="e">
        <f>VLOOKUP(E320,[1]Sheet1!$C:$C,1,FALSE)</f>
        <v>#N/A</v>
      </c>
      <c r="Q320" s="46" t="e">
        <f>VLOOKUP(E320,[2]在校生花名册!$C:$C,1,FALSE)</f>
        <v>#N/A</v>
      </c>
      <c r="R320" s="46" t="s">
        <v>28</v>
      </c>
    </row>
    <row r="321" ht="25" customHeight="1" spans="1:18">
      <c r="A321" s="54">
        <v>318</v>
      </c>
      <c r="B321" s="93" t="s">
        <v>1143</v>
      </c>
      <c r="C321" s="93" t="s">
        <v>67</v>
      </c>
      <c r="D321" s="93" t="s">
        <v>22</v>
      </c>
      <c r="E321" s="178" t="s">
        <v>1144</v>
      </c>
      <c r="F321" s="93">
        <v>2024.01</v>
      </c>
      <c r="G321" s="59">
        <v>202411</v>
      </c>
      <c r="H321" s="93" t="s">
        <v>1145</v>
      </c>
      <c r="I321" s="93" t="s">
        <v>1146</v>
      </c>
      <c r="J321" s="54" t="s">
        <v>26</v>
      </c>
      <c r="K321" s="93">
        <v>17599626270</v>
      </c>
      <c r="L321" s="93">
        <v>1620</v>
      </c>
      <c r="M321" s="54" t="s">
        <v>1109</v>
      </c>
      <c r="N321" s="66"/>
      <c r="O321" s="46">
        <f t="shared" si="6"/>
        <v>55</v>
      </c>
      <c r="P321" s="46" t="e">
        <f>VLOOKUP(E321,[1]Sheet1!$C:$C,1,FALSE)</f>
        <v>#N/A</v>
      </c>
      <c r="Q321" s="46" t="e">
        <f>VLOOKUP(E321,[2]在校生花名册!$C:$C,1,FALSE)</f>
        <v>#N/A</v>
      </c>
      <c r="R321" s="46" t="s">
        <v>28</v>
      </c>
    </row>
    <row r="322" ht="25" customHeight="1" spans="1:18">
      <c r="A322" s="54">
        <v>319</v>
      </c>
      <c r="B322" s="93" t="s">
        <v>1147</v>
      </c>
      <c r="C322" s="93" t="s">
        <v>21</v>
      </c>
      <c r="D322" s="93" t="s">
        <v>22</v>
      </c>
      <c r="E322" s="178" t="s">
        <v>1148</v>
      </c>
      <c r="F322" s="93">
        <v>2024.01</v>
      </c>
      <c r="G322" s="59">
        <v>202411</v>
      </c>
      <c r="H322" s="93" t="s">
        <v>1149</v>
      </c>
      <c r="I322" s="93" t="s">
        <v>1146</v>
      </c>
      <c r="J322" s="54" t="s">
        <v>26</v>
      </c>
      <c r="K322" s="93">
        <v>18139464884</v>
      </c>
      <c r="L322" s="93">
        <v>1620</v>
      </c>
      <c r="M322" s="54" t="s">
        <v>1109</v>
      </c>
      <c r="N322" s="66"/>
      <c r="O322" s="46">
        <f t="shared" si="6"/>
        <v>45</v>
      </c>
      <c r="P322" s="46" t="e">
        <f>VLOOKUP(E322,[1]Sheet1!$C:$C,1,FALSE)</f>
        <v>#N/A</v>
      </c>
      <c r="Q322" s="46" t="e">
        <f>VLOOKUP(E322,[2]在校生花名册!$C:$C,1,FALSE)</f>
        <v>#N/A</v>
      </c>
      <c r="R322" s="46" t="s">
        <v>28</v>
      </c>
    </row>
    <row r="323" ht="25" customHeight="1" spans="1:18">
      <c r="A323" s="54">
        <v>320</v>
      </c>
      <c r="B323" s="93" t="s">
        <v>1150</v>
      </c>
      <c r="C323" s="93" t="s">
        <v>21</v>
      </c>
      <c r="D323" s="93" t="s">
        <v>22</v>
      </c>
      <c r="E323" s="178" t="s">
        <v>1151</v>
      </c>
      <c r="F323" s="93">
        <v>2024.01</v>
      </c>
      <c r="G323" s="59">
        <v>202411</v>
      </c>
      <c r="H323" s="178" t="s">
        <v>1152</v>
      </c>
      <c r="I323" s="93" t="s">
        <v>1146</v>
      </c>
      <c r="J323" s="54" t="s">
        <v>26</v>
      </c>
      <c r="K323" s="93">
        <v>15276083562</v>
      </c>
      <c r="L323" s="93">
        <v>1620</v>
      </c>
      <c r="M323" s="54" t="s">
        <v>1109</v>
      </c>
      <c r="N323" s="66"/>
      <c r="O323" s="46">
        <f t="shared" si="6"/>
        <v>28</v>
      </c>
      <c r="P323" s="46" t="e">
        <f>VLOOKUP(E323,[1]Sheet1!$C:$C,1,FALSE)</f>
        <v>#N/A</v>
      </c>
      <c r="Q323" s="46" t="e">
        <f>VLOOKUP(E323,[2]在校生花名册!$C:$C,1,FALSE)</f>
        <v>#N/A</v>
      </c>
      <c r="R323" s="46" t="s">
        <v>28</v>
      </c>
    </row>
    <row r="324" ht="25" customHeight="1" spans="1:18">
      <c r="A324" s="54">
        <v>321</v>
      </c>
      <c r="B324" s="93" t="s">
        <v>1153</v>
      </c>
      <c r="C324" s="93" t="s">
        <v>21</v>
      </c>
      <c r="D324" s="93" t="s">
        <v>22</v>
      </c>
      <c r="E324" s="93" t="s">
        <v>1154</v>
      </c>
      <c r="F324" s="93">
        <v>2024.01</v>
      </c>
      <c r="G324" s="59">
        <v>202411</v>
      </c>
      <c r="H324" s="178" t="s">
        <v>1155</v>
      </c>
      <c r="I324" s="93" t="s">
        <v>1146</v>
      </c>
      <c r="J324" s="54" t="s">
        <v>26</v>
      </c>
      <c r="K324" s="93" t="s">
        <v>1156</v>
      </c>
      <c r="L324" s="93">
        <v>1620</v>
      </c>
      <c r="M324" s="54" t="s">
        <v>1109</v>
      </c>
      <c r="N324" s="66"/>
      <c r="O324" s="46">
        <f t="shared" si="6"/>
        <v>37</v>
      </c>
      <c r="P324" s="46" t="e">
        <f>VLOOKUP(E324,[1]Sheet1!$C:$C,1,FALSE)</f>
        <v>#N/A</v>
      </c>
      <c r="Q324" s="46" t="e">
        <f>VLOOKUP(E324,[2]在校生花名册!$C:$C,1,FALSE)</f>
        <v>#N/A</v>
      </c>
      <c r="R324" s="46" t="s">
        <v>28</v>
      </c>
    </row>
    <row r="325" ht="25" customHeight="1" spans="1:18">
      <c r="A325" s="54">
        <v>322</v>
      </c>
      <c r="B325" s="93" t="s">
        <v>1157</v>
      </c>
      <c r="C325" s="93" t="s">
        <v>67</v>
      </c>
      <c r="D325" s="93" t="s">
        <v>22</v>
      </c>
      <c r="E325" s="178" t="s">
        <v>1158</v>
      </c>
      <c r="F325" s="93">
        <v>2024.08</v>
      </c>
      <c r="G325" s="59">
        <v>202411</v>
      </c>
      <c r="H325" s="178" t="s">
        <v>1159</v>
      </c>
      <c r="I325" s="93" t="s">
        <v>1160</v>
      </c>
      <c r="J325" s="54" t="s">
        <v>26</v>
      </c>
      <c r="K325" s="93">
        <v>18609040791</v>
      </c>
      <c r="L325" s="93">
        <v>1620</v>
      </c>
      <c r="M325" s="54" t="s">
        <v>1109</v>
      </c>
      <c r="N325" s="66"/>
      <c r="O325" s="46">
        <f t="shared" ref="O325:O388" si="7">2024-MID(E325,7,4)</f>
        <v>51</v>
      </c>
      <c r="P325" s="46" t="e">
        <f>VLOOKUP(E325,[1]Sheet1!$C:$C,1,FALSE)</f>
        <v>#N/A</v>
      </c>
      <c r="Q325" s="46" t="e">
        <f>VLOOKUP(E325,[2]在校生花名册!$C:$C,1,FALSE)</f>
        <v>#N/A</v>
      </c>
      <c r="R325" s="46" t="s">
        <v>28</v>
      </c>
    </row>
    <row r="326" ht="25" customHeight="1" spans="1:18">
      <c r="A326" s="54">
        <v>323</v>
      </c>
      <c r="B326" s="93" t="s">
        <v>1161</v>
      </c>
      <c r="C326" s="93" t="s">
        <v>21</v>
      </c>
      <c r="D326" s="93" t="s">
        <v>22</v>
      </c>
      <c r="E326" s="93" t="s">
        <v>1162</v>
      </c>
      <c r="F326" s="93">
        <v>2024.01</v>
      </c>
      <c r="G326" s="59">
        <v>202411</v>
      </c>
      <c r="H326" s="178" t="s">
        <v>1163</v>
      </c>
      <c r="I326" s="93" t="s">
        <v>1160</v>
      </c>
      <c r="J326" s="54" t="s">
        <v>26</v>
      </c>
      <c r="K326" s="93">
        <v>19690084661</v>
      </c>
      <c r="L326" s="93">
        <v>1620</v>
      </c>
      <c r="M326" s="54" t="s">
        <v>1109</v>
      </c>
      <c r="N326" s="66"/>
      <c r="O326" s="46">
        <f t="shared" si="7"/>
        <v>50</v>
      </c>
      <c r="P326" s="46" t="e">
        <f>VLOOKUP(E326,[1]Sheet1!$C:$C,1,FALSE)</f>
        <v>#N/A</v>
      </c>
      <c r="Q326" s="46" t="e">
        <f>VLOOKUP(E326,[2]在校生花名册!$C:$C,1,FALSE)</f>
        <v>#N/A</v>
      </c>
      <c r="R326" s="46" t="s">
        <v>28</v>
      </c>
    </row>
    <row r="327" ht="25" customHeight="1" spans="1:18">
      <c r="A327" s="54">
        <v>324</v>
      </c>
      <c r="B327" s="93" t="s">
        <v>1164</v>
      </c>
      <c r="C327" s="93" t="s">
        <v>21</v>
      </c>
      <c r="D327" s="93" t="s">
        <v>22</v>
      </c>
      <c r="E327" s="178" t="s">
        <v>1165</v>
      </c>
      <c r="F327" s="93">
        <v>2024.01</v>
      </c>
      <c r="G327" s="59">
        <v>202411</v>
      </c>
      <c r="H327" s="178" t="s">
        <v>1166</v>
      </c>
      <c r="I327" s="93" t="s">
        <v>1160</v>
      </c>
      <c r="J327" s="54" t="s">
        <v>26</v>
      </c>
      <c r="K327" s="93">
        <v>15352582338</v>
      </c>
      <c r="L327" s="93">
        <v>1620</v>
      </c>
      <c r="M327" s="54" t="s">
        <v>1109</v>
      </c>
      <c r="N327" s="66"/>
      <c r="O327" s="46">
        <f t="shared" si="7"/>
        <v>56</v>
      </c>
      <c r="P327" s="46" t="e">
        <f>VLOOKUP(E327,[1]Sheet1!$C:$C,1,FALSE)</f>
        <v>#N/A</v>
      </c>
      <c r="Q327" s="46" t="e">
        <f>VLOOKUP(E327,[2]在校生花名册!$C:$C,1,FALSE)</f>
        <v>#N/A</v>
      </c>
      <c r="R327" s="46" t="s">
        <v>28</v>
      </c>
    </row>
    <row r="328" ht="25" customHeight="1" spans="1:18">
      <c r="A328" s="54">
        <v>325</v>
      </c>
      <c r="B328" s="93" t="s">
        <v>1167</v>
      </c>
      <c r="C328" s="93" t="s">
        <v>21</v>
      </c>
      <c r="D328" s="93" t="s">
        <v>22</v>
      </c>
      <c r="E328" s="178" t="s">
        <v>1168</v>
      </c>
      <c r="F328" s="94">
        <v>2024.1</v>
      </c>
      <c r="G328" s="59">
        <v>202411</v>
      </c>
      <c r="H328" s="178" t="s">
        <v>1169</v>
      </c>
      <c r="I328" s="93" t="s">
        <v>1170</v>
      </c>
      <c r="J328" s="54" t="s">
        <v>26</v>
      </c>
      <c r="K328" s="93">
        <v>18134812699</v>
      </c>
      <c r="L328" s="93">
        <v>1620</v>
      </c>
      <c r="M328" s="54" t="s">
        <v>1109</v>
      </c>
      <c r="N328" s="66"/>
      <c r="O328" s="46">
        <f t="shared" si="7"/>
        <v>44</v>
      </c>
      <c r="P328" s="46" t="e">
        <f>VLOOKUP(E328,[1]Sheet1!$C:$C,1,FALSE)</f>
        <v>#N/A</v>
      </c>
      <c r="Q328" s="46" t="e">
        <f>VLOOKUP(E328,[2]在校生花名册!$C:$C,1,FALSE)</f>
        <v>#N/A</v>
      </c>
      <c r="R328" s="46" t="s">
        <v>28</v>
      </c>
    </row>
    <row r="329" ht="25" customHeight="1" spans="1:18">
      <c r="A329" s="54">
        <v>326</v>
      </c>
      <c r="B329" s="93" t="s">
        <v>1171</v>
      </c>
      <c r="C329" s="93" t="s">
        <v>21</v>
      </c>
      <c r="D329" s="93" t="s">
        <v>22</v>
      </c>
      <c r="E329" s="178" t="s">
        <v>1172</v>
      </c>
      <c r="F329" s="93">
        <v>2024.01</v>
      </c>
      <c r="G329" s="59">
        <v>202411</v>
      </c>
      <c r="H329" s="178" t="s">
        <v>1173</v>
      </c>
      <c r="I329" s="93" t="s">
        <v>1170</v>
      </c>
      <c r="J329" s="54" t="s">
        <v>26</v>
      </c>
      <c r="K329" s="93">
        <v>18299614810</v>
      </c>
      <c r="L329" s="93">
        <v>1620</v>
      </c>
      <c r="M329" s="54" t="s">
        <v>1109</v>
      </c>
      <c r="N329" s="66"/>
      <c r="O329" s="46">
        <f t="shared" si="7"/>
        <v>53</v>
      </c>
      <c r="P329" s="46" t="e">
        <f>VLOOKUP(E329,[1]Sheet1!$C:$C,1,FALSE)</f>
        <v>#N/A</v>
      </c>
      <c r="Q329" s="46" t="e">
        <f>VLOOKUP(E329,[2]在校生花名册!$C:$C,1,FALSE)</f>
        <v>#N/A</v>
      </c>
      <c r="R329" s="46" t="s">
        <v>28</v>
      </c>
    </row>
    <row r="330" ht="25" customHeight="1" spans="1:18">
      <c r="A330" s="54">
        <v>327</v>
      </c>
      <c r="B330" s="93" t="s">
        <v>1174</v>
      </c>
      <c r="C330" s="93" t="s">
        <v>21</v>
      </c>
      <c r="D330" s="93" t="s">
        <v>22</v>
      </c>
      <c r="E330" s="178" t="s">
        <v>1175</v>
      </c>
      <c r="F330" s="93">
        <v>2024.01</v>
      </c>
      <c r="G330" s="59">
        <v>202411</v>
      </c>
      <c r="H330" s="178" t="s">
        <v>1176</v>
      </c>
      <c r="I330" s="93" t="s">
        <v>1170</v>
      </c>
      <c r="J330" s="54" t="s">
        <v>26</v>
      </c>
      <c r="K330" s="93">
        <v>16689857101</v>
      </c>
      <c r="L330" s="93">
        <v>1620</v>
      </c>
      <c r="M330" s="54" t="s">
        <v>1109</v>
      </c>
      <c r="N330" s="66"/>
      <c r="O330" s="46">
        <f t="shared" si="7"/>
        <v>36</v>
      </c>
      <c r="P330" s="46" t="e">
        <f>VLOOKUP(E330,[1]Sheet1!$C:$C,1,FALSE)</f>
        <v>#N/A</v>
      </c>
      <c r="Q330" s="46" t="e">
        <f>VLOOKUP(E330,[2]在校生花名册!$C:$C,1,FALSE)</f>
        <v>#N/A</v>
      </c>
      <c r="R330" s="46" t="s">
        <v>28</v>
      </c>
    </row>
    <row r="331" ht="25" customHeight="1" spans="1:18">
      <c r="A331" s="54">
        <v>328</v>
      </c>
      <c r="B331" s="93" t="s">
        <v>1177</v>
      </c>
      <c r="C331" s="93" t="s">
        <v>21</v>
      </c>
      <c r="D331" s="93" t="s">
        <v>22</v>
      </c>
      <c r="E331" s="178" t="s">
        <v>1178</v>
      </c>
      <c r="F331" s="93">
        <v>2024.01</v>
      </c>
      <c r="G331" s="59">
        <v>202411</v>
      </c>
      <c r="H331" s="178" t="s">
        <v>1179</v>
      </c>
      <c r="I331" s="93" t="s">
        <v>1170</v>
      </c>
      <c r="J331" s="54" t="s">
        <v>26</v>
      </c>
      <c r="K331" s="93">
        <v>15026319482</v>
      </c>
      <c r="L331" s="93">
        <v>1620</v>
      </c>
      <c r="M331" s="54" t="s">
        <v>1109</v>
      </c>
      <c r="N331" s="66"/>
      <c r="O331" s="46">
        <f t="shared" si="7"/>
        <v>58</v>
      </c>
      <c r="P331" s="46" t="e">
        <f>VLOOKUP(E331,[1]Sheet1!$C:$C,1,FALSE)</f>
        <v>#N/A</v>
      </c>
      <c r="Q331" s="46" t="e">
        <f>VLOOKUP(E331,[2]在校生花名册!$C:$C,1,FALSE)</f>
        <v>#N/A</v>
      </c>
      <c r="R331" s="46" t="s">
        <v>28</v>
      </c>
    </row>
    <row r="332" ht="25" customHeight="1" spans="1:18">
      <c r="A332" s="54">
        <v>329</v>
      </c>
      <c r="B332" s="93" t="s">
        <v>1180</v>
      </c>
      <c r="C332" s="93" t="s">
        <v>21</v>
      </c>
      <c r="D332" s="93" t="s">
        <v>22</v>
      </c>
      <c r="E332" s="93" t="s">
        <v>1181</v>
      </c>
      <c r="F332" s="93">
        <v>2024.01</v>
      </c>
      <c r="G332" s="59">
        <v>202411</v>
      </c>
      <c r="H332" s="178" t="s">
        <v>1182</v>
      </c>
      <c r="I332" s="93" t="s">
        <v>1183</v>
      </c>
      <c r="J332" s="54" t="s">
        <v>26</v>
      </c>
      <c r="K332" s="93">
        <v>18097936417</v>
      </c>
      <c r="L332" s="93">
        <v>1620</v>
      </c>
      <c r="M332" s="54" t="s">
        <v>1109</v>
      </c>
      <c r="N332" s="66"/>
      <c r="O332" s="46">
        <f t="shared" si="7"/>
        <v>54</v>
      </c>
      <c r="P332" s="46" t="e">
        <f>VLOOKUP(E332,[1]Sheet1!$C:$C,1,FALSE)</f>
        <v>#N/A</v>
      </c>
      <c r="Q332" s="46" t="e">
        <f>VLOOKUP(E332,[2]在校生花名册!$C:$C,1,FALSE)</f>
        <v>#N/A</v>
      </c>
      <c r="R332" s="46" t="s">
        <v>28</v>
      </c>
    </row>
    <row r="333" ht="25" customHeight="1" spans="1:18">
      <c r="A333" s="54">
        <v>330</v>
      </c>
      <c r="B333" s="93" t="s">
        <v>1184</v>
      </c>
      <c r="C333" s="93" t="s">
        <v>21</v>
      </c>
      <c r="D333" s="93" t="s">
        <v>22</v>
      </c>
      <c r="E333" s="93" t="s">
        <v>1185</v>
      </c>
      <c r="F333" s="93">
        <v>2024.01</v>
      </c>
      <c r="G333" s="59">
        <v>202411</v>
      </c>
      <c r="H333" s="178" t="s">
        <v>1186</v>
      </c>
      <c r="I333" s="93" t="s">
        <v>1187</v>
      </c>
      <c r="J333" s="54" t="s">
        <v>26</v>
      </c>
      <c r="K333" s="93">
        <v>15199826212</v>
      </c>
      <c r="L333" s="93">
        <v>1620</v>
      </c>
      <c r="M333" s="54" t="s">
        <v>1109</v>
      </c>
      <c r="N333" s="66"/>
      <c r="O333" s="46">
        <f t="shared" si="7"/>
        <v>48</v>
      </c>
      <c r="P333" s="46" t="e">
        <f>VLOOKUP(E333,[1]Sheet1!$C:$C,1,FALSE)</f>
        <v>#N/A</v>
      </c>
      <c r="Q333" s="46" t="e">
        <f>VLOOKUP(E333,[2]在校生花名册!$C:$C,1,FALSE)</f>
        <v>#N/A</v>
      </c>
      <c r="R333" s="46" t="s">
        <v>28</v>
      </c>
    </row>
    <row r="334" ht="25" customHeight="1" spans="1:18">
      <c r="A334" s="54">
        <v>331</v>
      </c>
      <c r="B334" s="93" t="s">
        <v>1188</v>
      </c>
      <c r="C334" s="93" t="s">
        <v>21</v>
      </c>
      <c r="D334" s="93" t="s">
        <v>22</v>
      </c>
      <c r="E334" s="93" t="s">
        <v>1189</v>
      </c>
      <c r="F334" s="93">
        <v>2024.01</v>
      </c>
      <c r="G334" s="59">
        <v>202411</v>
      </c>
      <c r="H334" s="178" t="s">
        <v>1190</v>
      </c>
      <c r="I334" s="93" t="s">
        <v>1187</v>
      </c>
      <c r="J334" s="54" t="s">
        <v>26</v>
      </c>
      <c r="K334" s="93">
        <v>19351179307</v>
      </c>
      <c r="L334" s="93">
        <v>1620</v>
      </c>
      <c r="M334" s="54" t="s">
        <v>1109</v>
      </c>
      <c r="N334" s="66"/>
      <c r="O334" s="46">
        <f t="shared" si="7"/>
        <v>37</v>
      </c>
      <c r="P334" s="46" t="e">
        <f>VLOOKUP(E334,[1]Sheet1!$C:$C,1,FALSE)</f>
        <v>#N/A</v>
      </c>
      <c r="Q334" s="46" t="e">
        <f>VLOOKUP(E334,[2]在校生花名册!$C:$C,1,FALSE)</f>
        <v>#N/A</v>
      </c>
      <c r="R334" s="46" t="s">
        <v>28</v>
      </c>
    </row>
    <row r="335" ht="25" customHeight="1" spans="1:18">
      <c r="A335" s="54">
        <v>332</v>
      </c>
      <c r="B335" s="93" t="s">
        <v>1191</v>
      </c>
      <c r="C335" s="93" t="s">
        <v>21</v>
      </c>
      <c r="D335" s="93" t="s">
        <v>22</v>
      </c>
      <c r="E335" s="93" t="s">
        <v>1192</v>
      </c>
      <c r="F335" s="93">
        <v>2024.01</v>
      </c>
      <c r="G335" s="59">
        <v>202411</v>
      </c>
      <c r="H335" s="178" t="s">
        <v>1193</v>
      </c>
      <c r="I335" s="93" t="s">
        <v>1187</v>
      </c>
      <c r="J335" s="54" t="s">
        <v>26</v>
      </c>
      <c r="K335" s="93" t="s">
        <v>1194</v>
      </c>
      <c r="L335" s="93">
        <v>1620</v>
      </c>
      <c r="M335" s="54" t="s">
        <v>1109</v>
      </c>
      <c r="N335" s="66"/>
      <c r="O335" s="46">
        <f t="shared" si="7"/>
        <v>53</v>
      </c>
      <c r="P335" s="46" t="e">
        <f>VLOOKUP(E335,[1]Sheet1!$C:$C,1,FALSE)</f>
        <v>#N/A</v>
      </c>
      <c r="Q335" s="46" t="e">
        <f>VLOOKUP(E335,[2]在校生花名册!$C:$C,1,FALSE)</f>
        <v>#N/A</v>
      </c>
      <c r="R335" s="46" t="s">
        <v>28</v>
      </c>
    </row>
    <row r="336" ht="25" customHeight="1" spans="1:18">
      <c r="A336" s="54">
        <v>333</v>
      </c>
      <c r="B336" s="93" t="s">
        <v>1195</v>
      </c>
      <c r="C336" s="93" t="s">
        <v>21</v>
      </c>
      <c r="D336" s="93" t="s">
        <v>22</v>
      </c>
      <c r="E336" s="93" t="s">
        <v>1196</v>
      </c>
      <c r="F336" s="93">
        <v>2024.01</v>
      </c>
      <c r="G336" s="59">
        <v>202411</v>
      </c>
      <c r="H336" s="178" t="s">
        <v>1197</v>
      </c>
      <c r="I336" s="93" t="s">
        <v>1187</v>
      </c>
      <c r="J336" s="54" t="s">
        <v>26</v>
      </c>
      <c r="K336" s="93">
        <v>17599626249</v>
      </c>
      <c r="L336" s="93">
        <v>1620</v>
      </c>
      <c r="M336" s="54" t="s">
        <v>1109</v>
      </c>
      <c r="N336" s="66"/>
      <c r="O336" s="46">
        <f t="shared" si="7"/>
        <v>44</v>
      </c>
      <c r="P336" s="46" t="e">
        <f>VLOOKUP(E336,[1]Sheet1!$C:$C,1,FALSE)</f>
        <v>#N/A</v>
      </c>
      <c r="Q336" s="46" t="e">
        <f>VLOOKUP(E336,[2]在校生花名册!$C:$C,1,FALSE)</f>
        <v>#N/A</v>
      </c>
      <c r="R336" s="46" t="s">
        <v>28</v>
      </c>
    </row>
    <row r="337" ht="25" customHeight="1" spans="1:18">
      <c r="A337" s="54">
        <v>334</v>
      </c>
      <c r="B337" s="93" t="s">
        <v>1198</v>
      </c>
      <c r="C337" s="93" t="s">
        <v>21</v>
      </c>
      <c r="D337" s="93" t="s">
        <v>22</v>
      </c>
      <c r="E337" s="93" t="s">
        <v>1199</v>
      </c>
      <c r="F337" s="93">
        <v>2024.01</v>
      </c>
      <c r="G337" s="59">
        <v>202411</v>
      </c>
      <c r="H337" s="178" t="s">
        <v>1200</v>
      </c>
      <c r="I337" s="93" t="s">
        <v>1187</v>
      </c>
      <c r="J337" s="54" t="s">
        <v>26</v>
      </c>
      <c r="K337" s="93" t="s">
        <v>1201</v>
      </c>
      <c r="L337" s="93">
        <v>1620</v>
      </c>
      <c r="M337" s="54" t="s">
        <v>1109</v>
      </c>
      <c r="N337" s="66"/>
      <c r="O337" s="46">
        <f t="shared" si="7"/>
        <v>38</v>
      </c>
      <c r="P337" s="46" t="e">
        <f>VLOOKUP(E337,[1]Sheet1!$C:$C,1,FALSE)</f>
        <v>#N/A</v>
      </c>
      <c r="Q337" s="46" t="e">
        <f>VLOOKUP(E337,[2]在校生花名册!$C:$C,1,FALSE)</f>
        <v>#N/A</v>
      </c>
      <c r="R337" s="46" t="s">
        <v>28</v>
      </c>
    </row>
    <row r="338" ht="25" customHeight="1" spans="1:18">
      <c r="A338" s="54">
        <v>335</v>
      </c>
      <c r="B338" s="93" t="s">
        <v>1202</v>
      </c>
      <c r="C338" s="93" t="s">
        <v>21</v>
      </c>
      <c r="D338" s="93" t="s">
        <v>22</v>
      </c>
      <c r="E338" s="93" t="s">
        <v>1203</v>
      </c>
      <c r="F338" s="93">
        <v>2024.01</v>
      </c>
      <c r="G338" s="59">
        <v>202411</v>
      </c>
      <c r="H338" s="178" t="s">
        <v>1204</v>
      </c>
      <c r="I338" s="93" t="s">
        <v>1187</v>
      </c>
      <c r="J338" s="54" t="s">
        <v>26</v>
      </c>
      <c r="K338" s="93" t="s">
        <v>1205</v>
      </c>
      <c r="L338" s="93">
        <v>1620</v>
      </c>
      <c r="M338" s="54" t="s">
        <v>1109</v>
      </c>
      <c r="N338" s="66"/>
      <c r="O338" s="46">
        <f t="shared" si="7"/>
        <v>43</v>
      </c>
      <c r="P338" s="46" t="e">
        <f>VLOOKUP(E338,[1]Sheet1!$C:$C,1,FALSE)</f>
        <v>#N/A</v>
      </c>
      <c r="Q338" s="46" t="e">
        <f>VLOOKUP(E338,[2]在校生花名册!$C:$C,1,FALSE)</f>
        <v>#N/A</v>
      </c>
      <c r="R338" s="46" t="s">
        <v>28</v>
      </c>
    </row>
    <row r="339" ht="25" customHeight="1" spans="1:18">
      <c r="A339" s="54">
        <v>336</v>
      </c>
      <c r="B339" s="93" t="s">
        <v>1206</v>
      </c>
      <c r="C339" s="93" t="s">
        <v>21</v>
      </c>
      <c r="D339" s="93" t="s">
        <v>22</v>
      </c>
      <c r="E339" s="178" t="s">
        <v>1207</v>
      </c>
      <c r="F339" s="93">
        <v>2024.01</v>
      </c>
      <c r="G339" s="59">
        <v>202411</v>
      </c>
      <c r="H339" s="178" t="s">
        <v>1208</v>
      </c>
      <c r="I339" s="93" t="s">
        <v>1209</v>
      </c>
      <c r="J339" s="54" t="s">
        <v>26</v>
      </c>
      <c r="K339" s="93">
        <v>16699082715</v>
      </c>
      <c r="L339" s="93">
        <v>1620</v>
      </c>
      <c r="M339" s="54" t="s">
        <v>1109</v>
      </c>
      <c r="N339" s="66"/>
      <c r="O339" s="46">
        <f t="shared" si="7"/>
        <v>55</v>
      </c>
      <c r="P339" s="46" t="e">
        <f>VLOOKUP(E339,[1]Sheet1!$C:$C,1,FALSE)</f>
        <v>#N/A</v>
      </c>
      <c r="Q339" s="46" t="e">
        <f>VLOOKUP(E339,[2]在校生花名册!$C:$C,1,FALSE)</f>
        <v>#N/A</v>
      </c>
      <c r="R339" s="46" t="s">
        <v>28</v>
      </c>
    </row>
    <row r="340" ht="25" customHeight="1" spans="1:18">
      <c r="A340" s="54">
        <v>337</v>
      </c>
      <c r="B340" s="93" t="s">
        <v>1210</v>
      </c>
      <c r="C340" s="93" t="s">
        <v>21</v>
      </c>
      <c r="D340" s="93" t="s">
        <v>22</v>
      </c>
      <c r="E340" s="178" t="s">
        <v>1211</v>
      </c>
      <c r="F340" s="93">
        <v>2024.01</v>
      </c>
      <c r="G340" s="59">
        <v>202411</v>
      </c>
      <c r="H340" s="178" t="s">
        <v>1212</v>
      </c>
      <c r="I340" s="93" t="s">
        <v>1209</v>
      </c>
      <c r="J340" s="54" t="s">
        <v>26</v>
      </c>
      <c r="K340" s="93">
        <v>18160336021</v>
      </c>
      <c r="L340" s="93">
        <v>1620</v>
      </c>
      <c r="M340" s="54" t="s">
        <v>1109</v>
      </c>
      <c r="N340" s="66"/>
      <c r="O340" s="46">
        <f t="shared" si="7"/>
        <v>39</v>
      </c>
      <c r="P340" s="46" t="e">
        <f>VLOOKUP(E340,[1]Sheet1!$C:$C,1,FALSE)</f>
        <v>#N/A</v>
      </c>
      <c r="Q340" s="46" t="e">
        <f>VLOOKUP(E340,[2]在校生花名册!$C:$C,1,FALSE)</f>
        <v>#N/A</v>
      </c>
      <c r="R340" s="46" t="s">
        <v>28</v>
      </c>
    </row>
    <row r="341" ht="25" customHeight="1" spans="1:18">
      <c r="A341" s="54">
        <v>338</v>
      </c>
      <c r="B341" s="93" t="s">
        <v>1213</v>
      </c>
      <c r="C341" s="93" t="s">
        <v>21</v>
      </c>
      <c r="D341" s="93" t="s">
        <v>22</v>
      </c>
      <c r="E341" s="178" t="s">
        <v>1214</v>
      </c>
      <c r="F341" s="93">
        <v>2024.01</v>
      </c>
      <c r="G341" s="59">
        <v>202411</v>
      </c>
      <c r="H341" s="178" t="s">
        <v>1215</v>
      </c>
      <c r="I341" s="93" t="s">
        <v>1209</v>
      </c>
      <c r="J341" s="54" t="s">
        <v>26</v>
      </c>
      <c r="K341" s="93">
        <v>18997751438</v>
      </c>
      <c r="L341" s="93">
        <v>1620</v>
      </c>
      <c r="M341" s="54" t="s">
        <v>1109</v>
      </c>
      <c r="N341" s="66"/>
      <c r="O341" s="46">
        <f t="shared" si="7"/>
        <v>44</v>
      </c>
      <c r="P341" s="46" t="e">
        <f>VLOOKUP(E341,[1]Sheet1!$C:$C,1,FALSE)</f>
        <v>#N/A</v>
      </c>
      <c r="Q341" s="46" t="e">
        <f>VLOOKUP(E341,[2]在校生花名册!$C:$C,1,FALSE)</f>
        <v>#N/A</v>
      </c>
      <c r="R341" s="46" t="s">
        <v>28</v>
      </c>
    </row>
    <row r="342" ht="25" customHeight="1" spans="1:18">
      <c r="A342" s="54">
        <v>339</v>
      </c>
      <c r="B342" s="93" t="s">
        <v>1216</v>
      </c>
      <c r="C342" s="93" t="s">
        <v>21</v>
      </c>
      <c r="D342" s="93" t="s">
        <v>22</v>
      </c>
      <c r="E342" s="178" t="s">
        <v>1217</v>
      </c>
      <c r="F342" s="93">
        <v>2024.01</v>
      </c>
      <c r="G342" s="59">
        <v>202411</v>
      </c>
      <c r="H342" s="178" t="s">
        <v>1218</v>
      </c>
      <c r="I342" s="93" t="s">
        <v>1209</v>
      </c>
      <c r="J342" s="54" t="s">
        <v>26</v>
      </c>
      <c r="K342" s="93">
        <v>17699781536</v>
      </c>
      <c r="L342" s="93">
        <v>1620</v>
      </c>
      <c r="M342" s="54" t="s">
        <v>1109</v>
      </c>
      <c r="N342" s="66"/>
      <c r="O342" s="46">
        <f t="shared" si="7"/>
        <v>31</v>
      </c>
      <c r="P342" s="46" t="e">
        <f>VLOOKUP(E342,[1]Sheet1!$C:$C,1,FALSE)</f>
        <v>#N/A</v>
      </c>
      <c r="Q342" s="46" t="e">
        <f>VLOOKUP(E342,[2]在校生花名册!$C:$C,1,FALSE)</f>
        <v>#N/A</v>
      </c>
      <c r="R342" s="46" t="s">
        <v>28</v>
      </c>
    </row>
    <row r="343" ht="25" customHeight="1" spans="1:18">
      <c r="A343" s="54">
        <v>340</v>
      </c>
      <c r="B343" s="93" t="s">
        <v>1219</v>
      </c>
      <c r="C343" s="93" t="s">
        <v>21</v>
      </c>
      <c r="D343" s="93" t="s">
        <v>22</v>
      </c>
      <c r="E343" s="178" t="s">
        <v>1220</v>
      </c>
      <c r="F343" s="93">
        <v>2024.01</v>
      </c>
      <c r="G343" s="59">
        <v>202411</v>
      </c>
      <c r="H343" s="178" t="s">
        <v>1221</v>
      </c>
      <c r="I343" s="93" t="s">
        <v>1209</v>
      </c>
      <c r="J343" s="54" t="s">
        <v>26</v>
      </c>
      <c r="K343" s="93">
        <v>18197624894</v>
      </c>
      <c r="L343" s="93">
        <v>1620</v>
      </c>
      <c r="M343" s="54" t="s">
        <v>1109</v>
      </c>
      <c r="N343" s="66"/>
      <c r="O343" s="46">
        <f t="shared" si="7"/>
        <v>48</v>
      </c>
      <c r="P343" s="46" t="e">
        <f>VLOOKUP(E343,[1]Sheet1!$C:$C,1,FALSE)</f>
        <v>#N/A</v>
      </c>
      <c r="Q343" s="46" t="e">
        <f>VLOOKUP(E343,[2]在校生花名册!$C:$C,1,FALSE)</f>
        <v>#N/A</v>
      </c>
      <c r="R343" s="46" t="s">
        <v>28</v>
      </c>
    </row>
    <row r="344" ht="25" customHeight="1" spans="1:18">
      <c r="A344" s="54">
        <v>341</v>
      </c>
      <c r="B344" s="93" t="s">
        <v>1222</v>
      </c>
      <c r="C344" s="93" t="s">
        <v>67</v>
      </c>
      <c r="D344" s="93" t="s">
        <v>22</v>
      </c>
      <c r="E344" s="93" t="s">
        <v>1223</v>
      </c>
      <c r="F344" s="93">
        <v>2024.01</v>
      </c>
      <c r="G344" s="59">
        <v>202411</v>
      </c>
      <c r="H344" s="178" t="s">
        <v>1224</v>
      </c>
      <c r="I344" s="93" t="s">
        <v>1225</v>
      </c>
      <c r="J344" s="54" t="s">
        <v>26</v>
      </c>
      <c r="K344" s="93">
        <v>15199689926</v>
      </c>
      <c r="L344" s="93">
        <v>1620</v>
      </c>
      <c r="M344" s="54" t="s">
        <v>1109</v>
      </c>
      <c r="N344" s="66"/>
      <c r="O344" s="46">
        <f t="shared" si="7"/>
        <v>58</v>
      </c>
      <c r="P344" s="46" t="e">
        <f>VLOOKUP(E344,[1]Sheet1!$C:$C,1,FALSE)</f>
        <v>#N/A</v>
      </c>
      <c r="Q344" s="46" t="e">
        <f>VLOOKUP(E344,[2]在校生花名册!$C:$C,1,FALSE)</f>
        <v>#N/A</v>
      </c>
      <c r="R344" s="46" t="s">
        <v>28</v>
      </c>
    </row>
    <row r="345" ht="25" customHeight="1" spans="1:18">
      <c r="A345" s="54">
        <v>342</v>
      </c>
      <c r="B345" s="93" t="s">
        <v>1226</v>
      </c>
      <c r="C345" s="93" t="s">
        <v>67</v>
      </c>
      <c r="D345" s="93" t="s">
        <v>22</v>
      </c>
      <c r="E345" s="178" t="s">
        <v>1227</v>
      </c>
      <c r="F345" s="93">
        <v>2024.08</v>
      </c>
      <c r="G345" s="59">
        <v>202411</v>
      </c>
      <c r="H345" s="178" t="s">
        <v>1228</v>
      </c>
      <c r="I345" s="93" t="s">
        <v>1225</v>
      </c>
      <c r="J345" s="54" t="s">
        <v>26</v>
      </c>
      <c r="K345" s="93">
        <v>19299988163</v>
      </c>
      <c r="L345" s="93">
        <v>1620</v>
      </c>
      <c r="M345" s="54" t="s">
        <v>1109</v>
      </c>
      <c r="N345" s="66"/>
      <c r="O345" s="46">
        <f t="shared" si="7"/>
        <v>42</v>
      </c>
      <c r="P345" s="46" t="e">
        <f>VLOOKUP(E345,[1]Sheet1!$C:$C,1,FALSE)</f>
        <v>#N/A</v>
      </c>
      <c r="Q345" s="46" t="e">
        <f>VLOOKUP(E345,[2]在校生花名册!$C:$C,1,FALSE)</f>
        <v>#N/A</v>
      </c>
      <c r="R345" s="46" t="s">
        <v>28</v>
      </c>
    </row>
    <row r="346" ht="25" customHeight="1" spans="1:18">
      <c r="A346" s="54">
        <v>343</v>
      </c>
      <c r="B346" s="93" t="s">
        <v>1229</v>
      </c>
      <c r="C346" s="93" t="s">
        <v>21</v>
      </c>
      <c r="D346" s="93" t="s">
        <v>22</v>
      </c>
      <c r="E346" s="93" t="s">
        <v>1230</v>
      </c>
      <c r="F346" s="93">
        <v>2024.02</v>
      </c>
      <c r="G346" s="59">
        <v>202411</v>
      </c>
      <c r="H346" s="178" t="s">
        <v>1231</v>
      </c>
      <c r="I346" s="93" t="s">
        <v>1225</v>
      </c>
      <c r="J346" s="54" t="s">
        <v>26</v>
      </c>
      <c r="K346" s="93">
        <v>18440383242</v>
      </c>
      <c r="L346" s="93">
        <v>1620</v>
      </c>
      <c r="M346" s="54" t="s">
        <v>1109</v>
      </c>
      <c r="N346" s="66"/>
      <c r="O346" s="46">
        <f t="shared" si="7"/>
        <v>52</v>
      </c>
      <c r="P346" s="46" t="e">
        <f>VLOOKUP(E346,[1]Sheet1!$C:$C,1,FALSE)</f>
        <v>#N/A</v>
      </c>
      <c r="Q346" s="46" t="e">
        <f>VLOOKUP(E346,[2]在校生花名册!$C:$C,1,FALSE)</f>
        <v>#N/A</v>
      </c>
      <c r="R346" s="46" t="s">
        <v>28</v>
      </c>
    </row>
    <row r="347" ht="25" customHeight="1" spans="1:18">
      <c r="A347" s="54">
        <v>344</v>
      </c>
      <c r="B347" s="93" t="s">
        <v>1232</v>
      </c>
      <c r="C347" s="93" t="s">
        <v>21</v>
      </c>
      <c r="D347" s="93" t="s">
        <v>22</v>
      </c>
      <c r="E347" s="178" t="s">
        <v>1233</v>
      </c>
      <c r="F347" s="93">
        <v>2024.04</v>
      </c>
      <c r="G347" s="59">
        <v>202411</v>
      </c>
      <c r="H347" s="178" t="s">
        <v>1234</v>
      </c>
      <c r="I347" s="93" t="s">
        <v>1225</v>
      </c>
      <c r="J347" s="54" t="s">
        <v>26</v>
      </c>
      <c r="K347" s="93">
        <v>16699858101</v>
      </c>
      <c r="L347" s="93">
        <v>1620</v>
      </c>
      <c r="M347" s="54" t="s">
        <v>1109</v>
      </c>
      <c r="N347" s="66"/>
      <c r="O347" s="46">
        <f t="shared" si="7"/>
        <v>40</v>
      </c>
      <c r="P347" s="46" t="e">
        <f>VLOOKUP(E347,[1]Sheet1!$C:$C,1,FALSE)</f>
        <v>#N/A</v>
      </c>
      <c r="Q347" s="46" t="e">
        <f>VLOOKUP(E347,[2]在校生花名册!$C:$C,1,FALSE)</f>
        <v>#N/A</v>
      </c>
      <c r="R347" s="46" t="s">
        <v>28</v>
      </c>
    </row>
    <row r="348" ht="25" customHeight="1" spans="1:18">
      <c r="A348" s="54">
        <v>345</v>
      </c>
      <c r="B348" s="57" t="s">
        <v>1235</v>
      </c>
      <c r="C348" s="57" t="s">
        <v>21</v>
      </c>
      <c r="D348" s="57" t="s">
        <v>22</v>
      </c>
      <c r="E348" s="165" t="s">
        <v>1236</v>
      </c>
      <c r="F348" s="59">
        <v>202401</v>
      </c>
      <c r="G348" s="59">
        <v>202411</v>
      </c>
      <c r="H348" s="164" t="s">
        <v>1237</v>
      </c>
      <c r="I348" s="57" t="s">
        <v>1238</v>
      </c>
      <c r="J348" s="54" t="s">
        <v>26</v>
      </c>
      <c r="K348" s="57">
        <v>17509988213</v>
      </c>
      <c r="L348" s="54">
        <v>1620</v>
      </c>
      <c r="M348" s="42" t="s">
        <v>1239</v>
      </c>
      <c r="O348" s="46">
        <f t="shared" si="7"/>
        <v>47</v>
      </c>
      <c r="P348" s="46" t="e">
        <f>VLOOKUP(E348,[1]Sheet1!$C:$C,1,FALSE)</f>
        <v>#N/A</v>
      </c>
      <c r="Q348" s="46" t="e">
        <f>VLOOKUP(E348,[2]在校生花名册!$C:$C,1,FALSE)</f>
        <v>#N/A</v>
      </c>
      <c r="R348" s="46" t="s">
        <v>28</v>
      </c>
    </row>
    <row r="349" ht="25" customHeight="1" spans="1:18">
      <c r="A349" s="54">
        <v>346</v>
      </c>
      <c r="B349" s="57" t="s">
        <v>1240</v>
      </c>
      <c r="C349" s="57" t="s">
        <v>21</v>
      </c>
      <c r="D349" s="57" t="s">
        <v>22</v>
      </c>
      <c r="E349" s="165" t="s">
        <v>1241</v>
      </c>
      <c r="F349" s="59">
        <v>202406</v>
      </c>
      <c r="G349" s="59">
        <v>202411</v>
      </c>
      <c r="H349" s="164" t="s">
        <v>1242</v>
      </c>
      <c r="I349" s="57" t="s">
        <v>1238</v>
      </c>
      <c r="J349" s="54" t="s">
        <v>26</v>
      </c>
      <c r="K349" s="57">
        <v>18099574772</v>
      </c>
      <c r="L349" s="54">
        <v>1620</v>
      </c>
      <c r="M349" s="42" t="s">
        <v>1239</v>
      </c>
      <c r="O349" s="46">
        <f t="shared" si="7"/>
        <v>35</v>
      </c>
      <c r="P349" s="46" t="e">
        <f>VLOOKUP(E349,[1]Sheet1!$C:$C,1,FALSE)</f>
        <v>#N/A</v>
      </c>
      <c r="Q349" s="46" t="e">
        <f>VLOOKUP(E349,[2]在校生花名册!$C:$C,1,FALSE)</f>
        <v>#N/A</v>
      </c>
      <c r="R349" s="46" t="s">
        <v>28</v>
      </c>
    </row>
    <row r="350" s="43" customFormat="1" ht="25" customHeight="1" spans="1:16384">
      <c r="A350" s="54">
        <v>347</v>
      </c>
      <c r="B350" s="99" t="s">
        <v>1243</v>
      </c>
      <c r="C350" s="99" t="s">
        <v>21</v>
      </c>
      <c r="D350" s="99" t="s">
        <v>22</v>
      </c>
      <c r="E350" s="99" t="s">
        <v>1244</v>
      </c>
      <c r="F350" s="100">
        <v>202406</v>
      </c>
      <c r="G350" s="100">
        <v>202411</v>
      </c>
      <c r="H350" s="179" t="s">
        <v>1245</v>
      </c>
      <c r="I350" s="99" t="s">
        <v>1246</v>
      </c>
      <c r="J350" s="101" t="s">
        <v>26</v>
      </c>
      <c r="K350" s="100">
        <v>17599485409</v>
      </c>
      <c r="L350" s="101">
        <v>1620</v>
      </c>
      <c r="M350" s="44" t="s">
        <v>1239</v>
      </c>
      <c r="N350" s="44"/>
      <c r="O350" s="105">
        <f t="shared" si="7"/>
        <v>25</v>
      </c>
      <c r="P350" s="105" t="e">
        <f>VLOOKUP(E350,[1]Sheet1!$C:$C,1,FALSE)</f>
        <v>#N/A</v>
      </c>
      <c r="Q350" s="105" t="e">
        <f>VLOOKUP(E350,[2]在校生花名册!$C:$C,1,FALSE)</f>
        <v>#N/A</v>
      </c>
      <c r="R350" s="105" t="s">
        <v>28</v>
      </c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  <c r="PI350" s="44"/>
      <c r="PJ350" s="44"/>
      <c r="PK350" s="44"/>
      <c r="PL350" s="44"/>
      <c r="PM350" s="44"/>
      <c r="PN350" s="44"/>
      <c r="PO350" s="44"/>
      <c r="PP350" s="44"/>
      <c r="PQ350" s="44"/>
      <c r="PR350" s="44"/>
      <c r="PS350" s="44"/>
      <c r="PT350" s="44"/>
      <c r="PU350" s="44"/>
      <c r="PV350" s="44"/>
      <c r="PW350" s="44"/>
      <c r="PX350" s="44"/>
      <c r="PY350" s="44"/>
      <c r="PZ350" s="44"/>
      <c r="QA350" s="44"/>
      <c r="QB350" s="44"/>
      <c r="QC350" s="44"/>
      <c r="QD350" s="44"/>
      <c r="QE350" s="44"/>
      <c r="QF350" s="44"/>
      <c r="QG350" s="44"/>
      <c r="QH350" s="44"/>
      <c r="QI350" s="44"/>
      <c r="QJ350" s="44"/>
      <c r="QK350" s="44"/>
      <c r="QL350" s="44"/>
      <c r="QM350" s="44"/>
      <c r="QN350" s="44"/>
      <c r="QO350" s="44"/>
      <c r="QP350" s="44"/>
      <c r="QQ350" s="44"/>
      <c r="QR350" s="44"/>
      <c r="QS350" s="44"/>
      <c r="QT350" s="44"/>
      <c r="QU350" s="44"/>
      <c r="QV350" s="44"/>
      <c r="QW350" s="44"/>
      <c r="QX350" s="44"/>
      <c r="QY350" s="44"/>
      <c r="QZ350" s="44"/>
      <c r="RA350" s="44"/>
      <c r="RB350" s="44"/>
      <c r="RC350" s="44"/>
      <c r="RD350" s="44"/>
      <c r="RE350" s="44"/>
      <c r="RF350" s="44"/>
      <c r="RG350" s="44"/>
      <c r="RH350" s="44"/>
      <c r="RI350" s="44"/>
      <c r="RJ350" s="44"/>
      <c r="RK350" s="44"/>
      <c r="RL350" s="44"/>
      <c r="RM350" s="44"/>
      <c r="RN350" s="44"/>
      <c r="RO350" s="44"/>
      <c r="RP350" s="44"/>
      <c r="RQ350" s="44"/>
      <c r="RR350" s="44"/>
      <c r="RS350" s="44"/>
      <c r="RT350" s="44"/>
      <c r="RU350" s="44"/>
      <c r="RV350" s="44"/>
      <c r="RW350" s="44"/>
      <c r="RX350" s="44"/>
      <c r="RY350" s="44"/>
      <c r="RZ350" s="44"/>
      <c r="SA350" s="44"/>
      <c r="SB350" s="44"/>
      <c r="SC350" s="44"/>
      <c r="SD350" s="44"/>
      <c r="SE350" s="44"/>
      <c r="SF350" s="44"/>
      <c r="SG350" s="44"/>
      <c r="SH350" s="44"/>
      <c r="SI350" s="44"/>
      <c r="SJ350" s="44"/>
      <c r="SK350" s="44"/>
      <c r="SL350" s="44"/>
      <c r="SM350" s="44"/>
      <c r="SN350" s="44"/>
      <c r="SO350" s="44"/>
      <c r="SP350" s="44"/>
      <c r="SQ350" s="44"/>
      <c r="SR350" s="44"/>
      <c r="SS350" s="44"/>
      <c r="ST350" s="44"/>
      <c r="SU350" s="44"/>
      <c r="SV350" s="44"/>
      <c r="SW350" s="44"/>
      <c r="SX350" s="44"/>
      <c r="SY350" s="44"/>
      <c r="SZ350" s="44"/>
      <c r="TA350" s="44"/>
      <c r="TB350" s="44"/>
      <c r="TC350" s="44"/>
      <c r="TD350" s="44"/>
      <c r="TE350" s="44"/>
      <c r="TF350" s="44"/>
      <c r="TG350" s="44"/>
      <c r="TH350" s="44"/>
      <c r="TI350" s="44"/>
      <c r="TJ350" s="44"/>
      <c r="TK350" s="44"/>
      <c r="TL350" s="44"/>
      <c r="TM350" s="44"/>
      <c r="TN350" s="44"/>
      <c r="TO350" s="44"/>
      <c r="TP350" s="44"/>
      <c r="TQ350" s="44"/>
      <c r="TR350" s="44"/>
      <c r="TS350" s="44"/>
      <c r="TT350" s="44"/>
      <c r="TU350" s="44"/>
      <c r="TV350" s="44"/>
      <c r="TW350" s="44"/>
      <c r="TX350" s="44"/>
      <c r="TY350" s="44"/>
      <c r="TZ350" s="44"/>
      <c r="UA350" s="44"/>
      <c r="UB350" s="44"/>
      <c r="UC350" s="44"/>
      <c r="UD350" s="44"/>
      <c r="UE350" s="44"/>
      <c r="UF350" s="44"/>
      <c r="UG350" s="44"/>
      <c r="UH350" s="44"/>
      <c r="UI350" s="44"/>
      <c r="UJ350" s="44"/>
      <c r="UK350" s="44"/>
      <c r="UL350" s="44"/>
      <c r="UM350" s="44"/>
      <c r="UN350" s="44"/>
      <c r="UO350" s="44"/>
      <c r="UP350" s="44"/>
      <c r="UQ350" s="44"/>
      <c r="UR350" s="44"/>
      <c r="US350" s="44"/>
      <c r="UT350" s="44"/>
      <c r="UU350" s="44"/>
      <c r="UV350" s="44"/>
      <c r="UW350" s="44"/>
      <c r="UX350" s="44"/>
      <c r="UY350" s="44"/>
      <c r="UZ350" s="44"/>
      <c r="VA350" s="44"/>
      <c r="VB350" s="44"/>
      <c r="VC350" s="44"/>
      <c r="VD350" s="44"/>
      <c r="VE350" s="44"/>
      <c r="VF350" s="44"/>
      <c r="VG350" s="44"/>
      <c r="VH350" s="44"/>
      <c r="VI350" s="44"/>
      <c r="VJ350" s="44"/>
      <c r="VK350" s="44"/>
      <c r="VL350" s="44"/>
      <c r="VM350" s="44"/>
      <c r="VN350" s="44"/>
      <c r="VO350" s="44"/>
      <c r="VP350" s="44"/>
      <c r="VQ350" s="44"/>
      <c r="VR350" s="44"/>
      <c r="VS350" s="44"/>
      <c r="VT350" s="44"/>
      <c r="VU350" s="44"/>
      <c r="VV350" s="44"/>
      <c r="VW350" s="44"/>
      <c r="VX350" s="44"/>
      <c r="VY350" s="44"/>
      <c r="VZ350" s="44"/>
      <c r="WA350" s="44"/>
      <c r="WB350" s="44"/>
      <c r="WC350" s="44"/>
      <c r="WD350" s="44"/>
      <c r="WE350" s="44"/>
      <c r="WF350" s="44"/>
      <c r="WG350" s="44"/>
      <c r="WH350" s="44"/>
      <c r="WI350" s="44"/>
      <c r="WJ350" s="44"/>
      <c r="WK350" s="44"/>
      <c r="WL350" s="44"/>
      <c r="WM350" s="44"/>
      <c r="WN350" s="44"/>
      <c r="WO350" s="44"/>
      <c r="WP350" s="44"/>
      <c r="WQ350" s="44"/>
      <c r="WR350" s="44"/>
      <c r="WS350" s="44"/>
      <c r="WT350" s="44"/>
      <c r="WU350" s="44"/>
      <c r="WV350" s="44"/>
      <c r="WW350" s="44"/>
      <c r="WX350" s="44"/>
      <c r="WY350" s="44"/>
      <c r="WZ350" s="44"/>
      <c r="XA350" s="44"/>
      <c r="XB350" s="44"/>
      <c r="XC350" s="44"/>
      <c r="XD350" s="44"/>
      <c r="XE350" s="44"/>
      <c r="XF350" s="44"/>
      <c r="XG350" s="44"/>
      <c r="XH350" s="44"/>
      <c r="XI350" s="44"/>
      <c r="XJ350" s="44"/>
      <c r="XK350" s="44"/>
      <c r="XL350" s="44"/>
      <c r="XM350" s="44"/>
      <c r="XN350" s="44"/>
      <c r="XO350" s="44"/>
      <c r="XP350" s="44"/>
      <c r="XQ350" s="44"/>
      <c r="XR350" s="44"/>
      <c r="XS350" s="44"/>
      <c r="XT350" s="44"/>
      <c r="XU350" s="44"/>
      <c r="XV350" s="44"/>
      <c r="XW350" s="44"/>
      <c r="XX350" s="44"/>
      <c r="XY350" s="44"/>
      <c r="XZ350" s="44"/>
      <c r="YA350" s="44"/>
      <c r="YB350" s="44"/>
      <c r="YC350" s="44"/>
      <c r="YD350" s="44"/>
      <c r="YE350" s="44"/>
      <c r="YF350" s="44"/>
      <c r="YG350" s="44"/>
      <c r="YH350" s="44"/>
      <c r="YI350" s="44"/>
      <c r="YJ350" s="44"/>
      <c r="YK350" s="44"/>
      <c r="YL350" s="44"/>
      <c r="YM350" s="44"/>
      <c r="YN350" s="44"/>
      <c r="YO350" s="44"/>
      <c r="YP350" s="44"/>
      <c r="YQ350" s="44"/>
      <c r="YR350" s="44"/>
      <c r="YS350" s="44"/>
      <c r="YT350" s="44"/>
      <c r="YU350" s="44"/>
      <c r="YV350" s="44"/>
      <c r="YW350" s="44"/>
      <c r="YX350" s="44"/>
      <c r="YY350" s="44"/>
      <c r="YZ350" s="44"/>
      <c r="ZA350" s="44"/>
      <c r="ZB350" s="44"/>
      <c r="ZC350" s="44"/>
      <c r="ZD350" s="44"/>
      <c r="ZE350" s="44"/>
      <c r="ZF350" s="44"/>
      <c r="ZG350" s="44"/>
      <c r="ZH350" s="44"/>
      <c r="ZI350" s="44"/>
      <c r="ZJ350" s="44"/>
      <c r="ZK350" s="44"/>
      <c r="ZL350" s="44"/>
      <c r="ZM350" s="44"/>
      <c r="ZN350" s="44"/>
      <c r="ZO350" s="44"/>
      <c r="ZP350" s="44"/>
      <c r="ZQ350" s="44"/>
      <c r="ZR350" s="44"/>
      <c r="ZS350" s="44"/>
      <c r="ZT350" s="44"/>
      <c r="ZU350" s="44"/>
      <c r="ZV350" s="44"/>
      <c r="ZW350" s="44"/>
      <c r="ZX350" s="44"/>
      <c r="ZY350" s="44"/>
      <c r="ZZ350" s="44"/>
      <c r="AAA350" s="44"/>
      <c r="AAB350" s="44"/>
      <c r="AAC350" s="44"/>
      <c r="AAD350" s="44"/>
      <c r="AAE350" s="44"/>
      <c r="AAF350" s="44"/>
      <c r="AAG350" s="44"/>
      <c r="AAH350" s="44"/>
      <c r="AAI350" s="44"/>
      <c r="AAJ350" s="44"/>
      <c r="AAK350" s="44"/>
      <c r="AAL350" s="44"/>
      <c r="AAM350" s="44"/>
      <c r="AAN350" s="44"/>
      <c r="AAO350" s="44"/>
      <c r="AAP350" s="44"/>
      <c r="AAQ350" s="44"/>
      <c r="AAR350" s="44"/>
      <c r="AAS350" s="44"/>
      <c r="AAT350" s="44"/>
      <c r="AAU350" s="44"/>
      <c r="AAV350" s="44"/>
      <c r="AAW350" s="44"/>
      <c r="AAX350" s="44"/>
      <c r="AAY350" s="44"/>
      <c r="AAZ350" s="44"/>
      <c r="ABA350" s="44"/>
      <c r="ABB350" s="44"/>
      <c r="ABC350" s="44"/>
      <c r="ABD350" s="44"/>
      <c r="ABE350" s="44"/>
      <c r="ABF350" s="44"/>
      <c r="ABG350" s="44"/>
      <c r="ABH350" s="44"/>
      <c r="ABI350" s="44"/>
      <c r="ABJ350" s="44"/>
      <c r="ABK350" s="44"/>
      <c r="ABL350" s="44"/>
      <c r="ABM350" s="44"/>
      <c r="ABN350" s="44"/>
      <c r="ABO350" s="44"/>
      <c r="ABP350" s="44"/>
      <c r="ABQ350" s="44"/>
      <c r="ABR350" s="44"/>
      <c r="ABS350" s="44"/>
      <c r="ABT350" s="44"/>
      <c r="ABU350" s="44"/>
      <c r="ABV350" s="44"/>
      <c r="ABW350" s="44"/>
      <c r="ABX350" s="44"/>
      <c r="ABY350" s="44"/>
      <c r="ABZ350" s="44"/>
      <c r="ACA350" s="44"/>
      <c r="ACB350" s="44"/>
      <c r="ACC350" s="44"/>
      <c r="ACD350" s="44"/>
      <c r="ACE350" s="44"/>
      <c r="ACF350" s="44"/>
      <c r="ACG350" s="44"/>
      <c r="ACH350" s="44"/>
      <c r="ACI350" s="44"/>
      <c r="ACJ350" s="44"/>
      <c r="ACK350" s="44"/>
      <c r="ACL350" s="44"/>
      <c r="ACM350" s="44"/>
      <c r="ACN350" s="44"/>
      <c r="ACO350" s="44"/>
      <c r="ACP350" s="44"/>
      <c r="ACQ350" s="44"/>
      <c r="ACR350" s="44"/>
      <c r="ACS350" s="44"/>
      <c r="ACT350" s="44"/>
      <c r="ACU350" s="44"/>
      <c r="ACV350" s="44"/>
      <c r="ACW350" s="44"/>
      <c r="ACX350" s="44"/>
      <c r="ACY350" s="44"/>
      <c r="ACZ350" s="44"/>
      <c r="ADA350" s="44"/>
      <c r="ADB350" s="44"/>
      <c r="ADC350" s="44"/>
      <c r="ADD350" s="44"/>
      <c r="ADE350" s="44"/>
      <c r="ADF350" s="44"/>
      <c r="ADG350" s="44"/>
      <c r="ADH350" s="44"/>
      <c r="ADI350" s="44"/>
      <c r="ADJ350" s="44"/>
      <c r="ADK350" s="44"/>
      <c r="ADL350" s="44"/>
      <c r="ADM350" s="44"/>
      <c r="ADN350" s="44"/>
      <c r="ADO350" s="44"/>
      <c r="ADP350" s="44"/>
      <c r="ADQ350" s="44"/>
      <c r="ADR350" s="44"/>
      <c r="ADS350" s="44"/>
      <c r="ADT350" s="44"/>
      <c r="ADU350" s="44"/>
      <c r="ADV350" s="44"/>
      <c r="ADW350" s="44"/>
      <c r="ADX350" s="44"/>
      <c r="ADY350" s="44"/>
      <c r="ADZ350" s="44"/>
      <c r="AEA350" s="44"/>
      <c r="AEB350" s="44"/>
      <c r="AEC350" s="44"/>
      <c r="AED350" s="44"/>
      <c r="AEE350" s="44"/>
      <c r="AEF350" s="44"/>
      <c r="AEG350" s="44"/>
      <c r="AEH350" s="44"/>
      <c r="AEI350" s="44"/>
      <c r="AEJ350" s="44"/>
      <c r="AEK350" s="44"/>
      <c r="AEL350" s="44"/>
      <c r="AEM350" s="44"/>
      <c r="AEN350" s="44"/>
      <c r="AEO350" s="44"/>
      <c r="AEP350" s="44"/>
      <c r="AEQ350" s="44"/>
      <c r="AER350" s="44"/>
      <c r="AES350" s="44"/>
      <c r="AET350" s="44"/>
      <c r="AEU350" s="44"/>
      <c r="AEV350" s="44"/>
      <c r="AEW350" s="44"/>
      <c r="AEX350" s="44"/>
      <c r="AEY350" s="44"/>
      <c r="AEZ350" s="44"/>
      <c r="AFA350" s="44"/>
      <c r="AFB350" s="44"/>
      <c r="AFC350" s="44"/>
      <c r="AFD350" s="44"/>
      <c r="AFE350" s="44"/>
      <c r="AFF350" s="44"/>
      <c r="AFG350" s="44"/>
      <c r="AFH350" s="44"/>
      <c r="AFI350" s="44"/>
      <c r="AFJ350" s="44"/>
      <c r="AFK350" s="44"/>
      <c r="AFL350" s="44"/>
      <c r="AFM350" s="44"/>
      <c r="AFN350" s="44"/>
      <c r="AFO350" s="44"/>
      <c r="AFP350" s="44"/>
      <c r="AFQ350" s="44"/>
      <c r="AFR350" s="44"/>
      <c r="AFS350" s="44"/>
      <c r="AFT350" s="44"/>
      <c r="AFU350" s="44"/>
      <c r="AFV350" s="44"/>
      <c r="AFW350" s="44"/>
      <c r="AFX350" s="44"/>
      <c r="AFY350" s="44"/>
      <c r="AFZ350" s="44"/>
      <c r="AGA350" s="44"/>
      <c r="AGB350" s="44"/>
      <c r="AGC350" s="44"/>
      <c r="AGD350" s="44"/>
      <c r="AGE350" s="44"/>
      <c r="AGF350" s="44"/>
      <c r="AGG350" s="44"/>
      <c r="AGH350" s="44"/>
      <c r="AGI350" s="44"/>
      <c r="AGJ350" s="44"/>
      <c r="AGK350" s="44"/>
      <c r="AGL350" s="44"/>
      <c r="AGM350" s="44"/>
      <c r="AGN350" s="44"/>
      <c r="AGO350" s="44"/>
      <c r="AGP350" s="44"/>
      <c r="AGQ350" s="44"/>
      <c r="AGR350" s="44"/>
      <c r="AGS350" s="44"/>
      <c r="AGT350" s="44"/>
      <c r="AGU350" s="44"/>
      <c r="AGV350" s="44"/>
      <c r="AGW350" s="44"/>
      <c r="AGX350" s="44"/>
      <c r="AGY350" s="44"/>
      <c r="AGZ350" s="44"/>
      <c r="AHA350" s="44"/>
      <c r="AHB350" s="44"/>
      <c r="AHC350" s="44"/>
      <c r="AHD350" s="44"/>
      <c r="AHE350" s="44"/>
      <c r="AHF350" s="44"/>
      <c r="AHG350" s="44"/>
      <c r="AHH350" s="44"/>
      <c r="AHI350" s="44"/>
      <c r="AHJ350" s="44"/>
      <c r="AHK350" s="44"/>
      <c r="AHL350" s="44"/>
      <c r="AHM350" s="44"/>
      <c r="AHN350" s="44"/>
      <c r="AHO350" s="44"/>
      <c r="AHP350" s="44"/>
      <c r="AHQ350" s="44"/>
      <c r="AHR350" s="44"/>
      <c r="AHS350" s="44"/>
      <c r="AHT350" s="44"/>
      <c r="AHU350" s="44"/>
      <c r="AHV350" s="44"/>
      <c r="AHW350" s="44"/>
      <c r="AHX350" s="44"/>
      <c r="AHY350" s="44"/>
      <c r="AHZ350" s="44"/>
      <c r="AIA350" s="44"/>
      <c r="AIB350" s="44"/>
      <c r="AIC350" s="44"/>
      <c r="AID350" s="44"/>
      <c r="AIE350" s="44"/>
      <c r="AIF350" s="44"/>
      <c r="AIG350" s="44"/>
      <c r="AIH350" s="44"/>
      <c r="AII350" s="44"/>
      <c r="AIJ350" s="44"/>
      <c r="AIK350" s="44"/>
      <c r="AIL350" s="44"/>
      <c r="AIM350" s="44"/>
      <c r="AIN350" s="44"/>
      <c r="AIO350" s="44"/>
      <c r="AIP350" s="44"/>
      <c r="AIQ350" s="44"/>
      <c r="AIR350" s="44"/>
      <c r="AIS350" s="44"/>
      <c r="AIT350" s="44"/>
      <c r="AIU350" s="44"/>
      <c r="AIV350" s="44"/>
      <c r="AIW350" s="44"/>
      <c r="AIX350" s="44"/>
      <c r="AIY350" s="44"/>
      <c r="AIZ350" s="44"/>
      <c r="AJA350" s="44"/>
      <c r="AJB350" s="44"/>
      <c r="AJC350" s="44"/>
      <c r="AJD350" s="44"/>
      <c r="AJE350" s="44"/>
      <c r="AJF350" s="44"/>
      <c r="AJG350" s="44"/>
      <c r="AJH350" s="44"/>
      <c r="AJI350" s="44"/>
      <c r="AJJ350" s="44"/>
      <c r="AJK350" s="44"/>
      <c r="AJL350" s="44"/>
      <c r="AJM350" s="44"/>
      <c r="AJN350" s="44"/>
      <c r="AJO350" s="44"/>
      <c r="AJP350" s="44"/>
      <c r="AJQ350" s="44"/>
      <c r="AJR350" s="44"/>
      <c r="AJS350" s="44"/>
      <c r="AJT350" s="44"/>
      <c r="AJU350" s="44"/>
      <c r="AJV350" s="44"/>
      <c r="AJW350" s="44"/>
      <c r="AJX350" s="44"/>
      <c r="AJY350" s="44"/>
      <c r="AJZ350" s="44"/>
      <c r="AKA350" s="44"/>
      <c r="AKB350" s="44"/>
      <c r="AKC350" s="44"/>
      <c r="AKD350" s="44"/>
      <c r="AKE350" s="44"/>
      <c r="AKF350" s="44"/>
      <c r="AKG350" s="44"/>
      <c r="AKH350" s="44"/>
      <c r="AKI350" s="44"/>
      <c r="AKJ350" s="44"/>
      <c r="AKK350" s="44"/>
      <c r="AKL350" s="44"/>
      <c r="AKM350" s="44"/>
      <c r="AKN350" s="44"/>
      <c r="AKO350" s="44"/>
      <c r="AKP350" s="44"/>
      <c r="AKQ350" s="44"/>
      <c r="AKR350" s="44"/>
      <c r="AKS350" s="44"/>
      <c r="AKT350" s="44"/>
      <c r="AKU350" s="44"/>
      <c r="AKV350" s="44"/>
      <c r="AKW350" s="44"/>
      <c r="AKX350" s="44"/>
      <c r="AKY350" s="44"/>
      <c r="AKZ350" s="44"/>
      <c r="ALA350" s="44"/>
      <c r="ALB350" s="44"/>
      <c r="ALC350" s="44"/>
      <c r="ALD350" s="44"/>
      <c r="ALE350" s="44"/>
      <c r="ALF350" s="44"/>
      <c r="ALG350" s="44"/>
      <c r="ALH350" s="44"/>
      <c r="ALI350" s="44"/>
      <c r="ALJ350" s="44"/>
      <c r="ALK350" s="44"/>
      <c r="ALL350" s="44"/>
      <c r="ALM350" s="44"/>
      <c r="ALN350" s="44"/>
      <c r="ALO350" s="44"/>
      <c r="ALP350" s="44"/>
      <c r="ALQ350" s="44"/>
      <c r="ALR350" s="44"/>
      <c r="ALS350" s="44"/>
      <c r="ALT350" s="44"/>
      <c r="ALU350" s="44"/>
      <c r="ALV350" s="44"/>
      <c r="ALW350" s="44"/>
      <c r="ALX350" s="44"/>
      <c r="ALY350" s="44"/>
      <c r="ALZ350" s="44"/>
      <c r="AMA350" s="44"/>
      <c r="AMB350" s="44"/>
      <c r="AMC350" s="44"/>
      <c r="AMD350" s="44"/>
      <c r="AME350" s="44"/>
      <c r="AMF350" s="44"/>
      <c r="AMG350" s="44"/>
      <c r="AMH350" s="44"/>
      <c r="AMI350" s="44"/>
      <c r="AMJ350" s="44"/>
      <c r="AMK350" s="44"/>
      <c r="AML350" s="44"/>
      <c r="AMM350" s="44"/>
      <c r="AMN350" s="44"/>
      <c r="AMO350" s="44"/>
      <c r="AMP350" s="44"/>
      <c r="AMQ350" s="44"/>
      <c r="AMR350" s="44"/>
      <c r="AMS350" s="44"/>
      <c r="AMT350" s="44"/>
      <c r="AMU350" s="44"/>
      <c r="AMV350" s="44"/>
      <c r="AMW350" s="44"/>
      <c r="AMX350" s="44"/>
      <c r="AMY350" s="44"/>
      <c r="AMZ350" s="44"/>
      <c r="ANA350" s="44"/>
      <c r="ANB350" s="44"/>
      <c r="ANC350" s="44"/>
      <c r="AND350" s="44"/>
      <c r="ANE350" s="44"/>
      <c r="ANF350" s="44"/>
      <c r="ANG350" s="44"/>
      <c r="ANH350" s="44"/>
      <c r="ANI350" s="44"/>
      <c r="ANJ350" s="44"/>
      <c r="ANK350" s="44"/>
      <c r="ANL350" s="44"/>
      <c r="ANM350" s="44"/>
      <c r="ANN350" s="44"/>
      <c r="ANO350" s="44"/>
      <c r="ANP350" s="44"/>
      <c r="ANQ350" s="44"/>
      <c r="ANR350" s="44"/>
      <c r="ANS350" s="44"/>
      <c r="ANT350" s="44"/>
      <c r="ANU350" s="44"/>
      <c r="ANV350" s="44"/>
      <c r="ANW350" s="44"/>
      <c r="ANX350" s="44"/>
      <c r="ANY350" s="44"/>
      <c r="ANZ350" s="44"/>
      <c r="AOA350" s="44"/>
      <c r="AOB350" s="44"/>
      <c r="AOC350" s="44"/>
      <c r="AOD350" s="44"/>
      <c r="AOE350" s="44"/>
      <c r="AOF350" s="44"/>
      <c r="AOG350" s="44"/>
      <c r="AOH350" s="44"/>
      <c r="AOI350" s="44"/>
      <c r="AOJ350" s="44"/>
      <c r="AOK350" s="44"/>
      <c r="AOL350" s="44"/>
      <c r="AOM350" s="44"/>
      <c r="AON350" s="44"/>
      <c r="AOO350" s="44"/>
      <c r="AOP350" s="44"/>
      <c r="AOQ350" s="44"/>
      <c r="AOR350" s="44"/>
      <c r="AOS350" s="44"/>
      <c r="AOT350" s="44"/>
      <c r="AOU350" s="44"/>
      <c r="AOV350" s="44"/>
      <c r="AOW350" s="44"/>
      <c r="AOX350" s="44"/>
      <c r="AOY350" s="44"/>
      <c r="AOZ350" s="44"/>
      <c r="APA350" s="44"/>
      <c r="APB350" s="44"/>
      <c r="APC350" s="44"/>
      <c r="APD350" s="44"/>
      <c r="APE350" s="44"/>
      <c r="APF350" s="44"/>
      <c r="APG350" s="44"/>
      <c r="APH350" s="44"/>
      <c r="API350" s="44"/>
      <c r="APJ350" s="44"/>
      <c r="APK350" s="44"/>
      <c r="APL350" s="44"/>
      <c r="APM350" s="44"/>
      <c r="APN350" s="44"/>
      <c r="APO350" s="44"/>
      <c r="APP350" s="44"/>
      <c r="APQ350" s="44"/>
      <c r="APR350" s="44"/>
      <c r="APS350" s="44"/>
      <c r="APT350" s="44"/>
      <c r="APU350" s="44"/>
      <c r="APV350" s="44"/>
      <c r="APW350" s="44"/>
      <c r="APX350" s="44"/>
      <c r="APY350" s="44"/>
      <c r="APZ350" s="44"/>
      <c r="AQA350" s="44"/>
      <c r="AQB350" s="44"/>
      <c r="AQC350" s="44"/>
      <c r="AQD350" s="44"/>
      <c r="AQE350" s="44"/>
      <c r="AQF350" s="44"/>
      <c r="AQG350" s="44"/>
      <c r="AQH350" s="44"/>
      <c r="AQI350" s="44"/>
      <c r="AQJ350" s="44"/>
      <c r="AQK350" s="44"/>
      <c r="AQL350" s="44"/>
      <c r="AQM350" s="44"/>
      <c r="AQN350" s="44"/>
      <c r="AQO350" s="44"/>
      <c r="AQP350" s="44"/>
      <c r="AQQ350" s="44"/>
      <c r="AQR350" s="44"/>
      <c r="AQS350" s="44"/>
      <c r="AQT350" s="44"/>
      <c r="AQU350" s="44"/>
      <c r="AQV350" s="44"/>
      <c r="AQW350" s="44"/>
      <c r="AQX350" s="44"/>
      <c r="AQY350" s="44"/>
      <c r="AQZ350" s="44"/>
      <c r="ARA350" s="44"/>
      <c r="ARB350" s="44"/>
      <c r="ARC350" s="44"/>
      <c r="ARD350" s="44"/>
      <c r="ARE350" s="44"/>
      <c r="ARF350" s="44"/>
      <c r="ARG350" s="44"/>
      <c r="ARH350" s="44"/>
      <c r="ARI350" s="44"/>
      <c r="ARJ350" s="44"/>
      <c r="ARK350" s="44"/>
      <c r="ARL350" s="44"/>
      <c r="ARM350" s="44"/>
      <c r="ARN350" s="44"/>
      <c r="ARO350" s="44"/>
      <c r="ARP350" s="44"/>
      <c r="ARQ350" s="44"/>
      <c r="ARR350" s="44"/>
      <c r="ARS350" s="44"/>
      <c r="ART350" s="44"/>
      <c r="ARU350" s="44"/>
      <c r="ARV350" s="44"/>
      <c r="ARW350" s="44"/>
      <c r="ARX350" s="44"/>
      <c r="ARY350" s="44"/>
      <c r="ARZ350" s="44"/>
      <c r="ASA350" s="44"/>
      <c r="ASB350" s="44"/>
      <c r="ASC350" s="44"/>
      <c r="ASD350" s="44"/>
      <c r="ASE350" s="44"/>
      <c r="ASF350" s="44"/>
      <c r="ASG350" s="44"/>
      <c r="ASH350" s="44"/>
      <c r="ASI350" s="44"/>
      <c r="ASJ350" s="44"/>
      <c r="ASK350" s="44"/>
      <c r="ASL350" s="44"/>
      <c r="ASM350" s="44"/>
      <c r="ASN350" s="44"/>
      <c r="ASO350" s="44"/>
      <c r="ASP350" s="44"/>
      <c r="ASQ350" s="44"/>
      <c r="ASR350" s="44"/>
      <c r="ASS350" s="44"/>
      <c r="AST350" s="44"/>
      <c r="ASU350" s="44"/>
      <c r="ASV350" s="44"/>
      <c r="ASW350" s="44"/>
      <c r="ASX350" s="44"/>
      <c r="ASY350" s="44"/>
      <c r="ASZ350" s="44"/>
      <c r="ATA350" s="44"/>
      <c r="ATB350" s="44"/>
      <c r="ATC350" s="44"/>
      <c r="ATD350" s="44"/>
      <c r="ATE350" s="44"/>
      <c r="ATF350" s="44"/>
      <c r="ATG350" s="44"/>
      <c r="ATH350" s="44"/>
      <c r="ATI350" s="44"/>
      <c r="ATJ350" s="44"/>
      <c r="ATK350" s="44"/>
      <c r="ATL350" s="44"/>
      <c r="ATM350" s="44"/>
      <c r="ATN350" s="44"/>
      <c r="ATO350" s="44"/>
      <c r="ATP350" s="44"/>
      <c r="ATQ350" s="44"/>
      <c r="ATR350" s="44"/>
      <c r="ATS350" s="44"/>
      <c r="ATT350" s="44"/>
      <c r="ATU350" s="44"/>
      <c r="ATV350" s="44"/>
      <c r="ATW350" s="44"/>
      <c r="ATX350" s="44"/>
      <c r="ATY350" s="44"/>
      <c r="ATZ350" s="44"/>
      <c r="AUA350" s="44"/>
      <c r="AUB350" s="44"/>
      <c r="AUC350" s="44"/>
      <c r="AUD350" s="44"/>
      <c r="AUE350" s="44"/>
      <c r="AUF350" s="44"/>
      <c r="AUG350" s="44"/>
      <c r="AUH350" s="44"/>
      <c r="AUI350" s="44"/>
      <c r="AUJ350" s="44"/>
      <c r="AUK350" s="44"/>
      <c r="AUL350" s="44"/>
      <c r="AUM350" s="44"/>
      <c r="AUN350" s="44"/>
      <c r="AUO350" s="44"/>
      <c r="AUP350" s="44"/>
      <c r="AUQ350" s="44"/>
      <c r="AUR350" s="44"/>
      <c r="AUS350" s="44"/>
      <c r="AUT350" s="44"/>
      <c r="AUU350" s="44"/>
      <c r="AUV350" s="44"/>
      <c r="AUW350" s="44"/>
      <c r="AUX350" s="44"/>
      <c r="AUY350" s="44"/>
      <c r="AUZ350" s="44"/>
      <c r="AVA350" s="44"/>
      <c r="AVB350" s="44"/>
      <c r="AVC350" s="44"/>
      <c r="AVD350" s="44"/>
      <c r="AVE350" s="44"/>
      <c r="AVF350" s="44"/>
      <c r="AVG350" s="44"/>
      <c r="AVH350" s="44"/>
      <c r="AVI350" s="44"/>
      <c r="AVJ350" s="44"/>
      <c r="AVK350" s="44"/>
      <c r="AVL350" s="44"/>
      <c r="AVM350" s="44"/>
      <c r="AVN350" s="44"/>
      <c r="AVO350" s="44"/>
      <c r="AVP350" s="44"/>
      <c r="AVQ350" s="44"/>
      <c r="AVR350" s="44"/>
      <c r="AVS350" s="44"/>
      <c r="AVT350" s="44"/>
      <c r="AVU350" s="44"/>
      <c r="AVV350" s="44"/>
      <c r="AVW350" s="44"/>
      <c r="AVX350" s="44"/>
      <c r="AVY350" s="44"/>
      <c r="AVZ350" s="44"/>
      <c r="AWA350" s="44"/>
      <c r="AWB350" s="44"/>
      <c r="AWC350" s="44"/>
      <c r="AWD350" s="44"/>
      <c r="AWE350" s="44"/>
      <c r="AWF350" s="44"/>
      <c r="AWG350" s="44"/>
      <c r="AWH350" s="44"/>
      <c r="AWI350" s="44"/>
      <c r="AWJ350" s="44"/>
      <c r="AWK350" s="44"/>
      <c r="AWL350" s="44"/>
      <c r="AWM350" s="44"/>
      <c r="AWN350" s="44"/>
      <c r="AWO350" s="44"/>
      <c r="AWP350" s="44"/>
      <c r="AWQ350" s="44"/>
      <c r="AWR350" s="44"/>
      <c r="AWS350" s="44"/>
      <c r="AWT350" s="44"/>
      <c r="AWU350" s="44"/>
      <c r="AWV350" s="44"/>
      <c r="AWW350" s="44"/>
      <c r="AWX350" s="44"/>
      <c r="AWY350" s="44"/>
      <c r="AWZ350" s="44"/>
      <c r="AXA350" s="44"/>
      <c r="AXB350" s="44"/>
      <c r="AXC350" s="44"/>
      <c r="AXD350" s="44"/>
      <c r="AXE350" s="44"/>
      <c r="AXF350" s="44"/>
      <c r="AXG350" s="44"/>
      <c r="AXH350" s="44"/>
      <c r="AXI350" s="44"/>
      <c r="AXJ350" s="44"/>
      <c r="AXK350" s="44"/>
      <c r="AXL350" s="44"/>
      <c r="AXM350" s="44"/>
      <c r="AXN350" s="44"/>
      <c r="AXO350" s="44"/>
      <c r="AXP350" s="44"/>
      <c r="AXQ350" s="44"/>
      <c r="AXR350" s="44"/>
      <c r="AXS350" s="44"/>
      <c r="AXT350" s="44"/>
      <c r="AXU350" s="44"/>
      <c r="AXV350" s="44"/>
      <c r="AXW350" s="44"/>
      <c r="AXX350" s="44"/>
      <c r="AXY350" s="44"/>
      <c r="AXZ350" s="44"/>
      <c r="AYA350" s="44"/>
      <c r="AYB350" s="44"/>
      <c r="AYC350" s="44"/>
      <c r="AYD350" s="44"/>
      <c r="AYE350" s="44"/>
      <c r="AYF350" s="44"/>
      <c r="AYG350" s="44"/>
      <c r="AYH350" s="44"/>
      <c r="AYI350" s="44"/>
      <c r="AYJ350" s="44"/>
      <c r="AYK350" s="44"/>
      <c r="AYL350" s="44"/>
      <c r="AYM350" s="44"/>
      <c r="AYN350" s="44"/>
      <c r="AYO350" s="44"/>
      <c r="AYP350" s="44"/>
      <c r="AYQ350" s="44"/>
      <c r="AYR350" s="44"/>
      <c r="AYS350" s="44"/>
      <c r="AYT350" s="44"/>
      <c r="AYU350" s="44"/>
      <c r="AYV350" s="44"/>
      <c r="AYW350" s="44"/>
      <c r="AYX350" s="44"/>
      <c r="AYY350" s="44"/>
      <c r="AYZ350" s="44"/>
      <c r="AZA350" s="44"/>
      <c r="AZB350" s="44"/>
      <c r="AZC350" s="44"/>
      <c r="AZD350" s="44"/>
      <c r="AZE350" s="44"/>
      <c r="AZF350" s="44"/>
      <c r="AZG350" s="44"/>
      <c r="AZH350" s="44"/>
      <c r="AZI350" s="44"/>
      <c r="AZJ350" s="44"/>
      <c r="AZK350" s="44"/>
      <c r="AZL350" s="44"/>
      <c r="AZM350" s="44"/>
      <c r="AZN350" s="44"/>
      <c r="AZO350" s="44"/>
      <c r="AZP350" s="44"/>
      <c r="AZQ350" s="44"/>
      <c r="AZR350" s="44"/>
      <c r="AZS350" s="44"/>
      <c r="AZT350" s="44"/>
      <c r="AZU350" s="44"/>
      <c r="AZV350" s="44"/>
      <c r="AZW350" s="44"/>
      <c r="AZX350" s="44"/>
      <c r="AZY350" s="44"/>
      <c r="AZZ350" s="44"/>
      <c r="BAA350" s="44"/>
      <c r="BAB350" s="44"/>
      <c r="BAC350" s="44"/>
      <c r="BAD350" s="44"/>
      <c r="BAE350" s="44"/>
      <c r="BAF350" s="44"/>
      <c r="BAG350" s="44"/>
      <c r="BAH350" s="44"/>
      <c r="BAI350" s="44"/>
      <c r="BAJ350" s="44"/>
      <c r="BAK350" s="44"/>
      <c r="BAL350" s="44"/>
      <c r="BAM350" s="44"/>
      <c r="BAN350" s="44"/>
      <c r="BAO350" s="44"/>
      <c r="BAP350" s="44"/>
      <c r="BAQ350" s="44"/>
      <c r="BAR350" s="44"/>
      <c r="BAS350" s="44"/>
      <c r="BAT350" s="44"/>
      <c r="BAU350" s="44"/>
      <c r="BAV350" s="44"/>
      <c r="BAW350" s="44"/>
      <c r="BAX350" s="44"/>
      <c r="BAY350" s="44"/>
      <c r="BAZ350" s="44"/>
      <c r="BBA350" s="44"/>
      <c r="BBB350" s="44"/>
      <c r="BBC350" s="44"/>
      <c r="BBD350" s="44"/>
      <c r="BBE350" s="44"/>
      <c r="BBF350" s="44"/>
      <c r="BBG350" s="44"/>
      <c r="BBH350" s="44"/>
      <c r="BBI350" s="44"/>
      <c r="BBJ350" s="44"/>
      <c r="BBK350" s="44"/>
      <c r="BBL350" s="44"/>
      <c r="BBM350" s="44"/>
      <c r="BBN350" s="44"/>
      <c r="BBO350" s="44"/>
      <c r="BBP350" s="44"/>
      <c r="BBQ350" s="44"/>
      <c r="BBR350" s="44"/>
      <c r="BBS350" s="44"/>
      <c r="BBT350" s="44"/>
      <c r="BBU350" s="44"/>
      <c r="BBV350" s="44"/>
      <c r="BBW350" s="44"/>
      <c r="BBX350" s="44"/>
      <c r="BBY350" s="44"/>
      <c r="BBZ350" s="44"/>
      <c r="BCA350" s="44"/>
      <c r="BCB350" s="44"/>
      <c r="BCC350" s="44"/>
      <c r="BCD350" s="44"/>
      <c r="BCE350" s="44"/>
      <c r="BCF350" s="44"/>
      <c r="BCG350" s="44"/>
      <c r="BCH350" s="44"/>
      <c r="BCI350" s="44"/>
      <c r="BCJ350" s="44"/>
      <c r="BCK350" s="44"/>
      <c r="BCL350" s="44"/>
      <c r="BCM350" s="44"/>
      <c r="BCN350" s="44"/>
      <c r="BCO350" s="44"/>
      <c r="BCP350" s="44"/>
      <c r="BCQ350" s="44"/>
      <c r="BCR350" s="44"/>
      <c r="BCS350" s="44"/>
      <c r="BCT350" s="44"/>
      <c r="BCU350" s="44"/>
      <c r="BCV350" s="44"/>
      <c r="BCW350" s="44"/>
      <c r="BCX350" s="44"/>
      <c r="BCY350" s="44"/>
      <c r="BCZ350" s="44"/>
      <c r="BDA350" s="44"/>
      <c r="BDB350" s="44"/>
      <c r="BDC350" s="44"/>
      <c r="BDD350" s="44"/>
      <c r="BDE350" s="44"/>
      <c r="BDF350" s="44"/>
      <c r="BDG350" s="44"/>
      <c r="BDH350" s="44"/>
      <c r="BDI350" s="44"/>
      <c r="BDJ350" s="44"/>
      <c r="BDK350" s="44"/>
      <c r="BDL350" s="44"/>
      <c r="BDM350" s="44"/>
      <c r="BDN350" s="44"/>
      <c r="BDO350" s="44"/>
      <c r="BDP350" s="44"/>
      <c r="BDQ350" s="44"/>
      <c r="BDR350" s="44"/>
      <c r="BDS350" s="44"/>
      <c r="BDT350" s="44"/>
      <c r="BDU350" s="44"/>
      <c r="BDV350" s="44"/>
      <c r="BDW350" s="44"/>
      <c r="BDX350" s="44"/>
      <c r="BDY350" s="44"/>
      <c r="BDZ350" s="44"/>
      <c r="BEA350" s="44"/>
      <c r="BEB350" s="44"/>
      <c r="BEC350" s="44"/>
      <c r="BED350" s="44"/>
      <c r="BEE350" s="44"/>
      <c r="BEF350" s="44"/>
      <c r="BEG350" s="44"/>
      <c r="BEH350" s="44"/>
      <c r="BEI350" s="44"/>
      <c r="BEJ350" s="44"/>
      <c r="BEK350" s="44"/>
      <c r="BEL350" s="44"/>
      <c r="BEM350" s="44"/>
      <c r="BEN350" s="44"/>
      <c r="BEO350" s="44"/>
      <c r="BEP350" s="44"/>
      <c r="BEQ350" s="44"/>
      <c r="BER350" s="44"/>
      <c r="BES350" s="44"/>
      <c r="BET350" s="44"/>
      <c r="BEU350" s="44"/>
      <c r="BEV350" s="44"/>
      <c r="BEW350" s="44"/>
      <c r="BEX350" s="44"/>
      <c r="BEY350" s="44"/>
      <c r="BEZ350" s="44"/>
      <c r="BFA350" s="44"/>
      <c r="BFB350" s="44"/>
      <c r="BFC350" s="44"/>
      <c r="BFD350" s="44"/>
      <c r="BFE350" s="44"/>
      <c r="BFF350" s="44"/>
      <c r="BFG350" s="44"/>
      <c r="BFH350" s="44"/>
      <c r="BFI350" s="44"/>
      <c r="BFJ350" s="44"/>
      <c r="BFK350" s="44"/>
      <c r="BFL350" s="44"/>
      <c r="BFM350" s="44"/>
      <c r="BFN350" s="44"/>
      <c r="BFO350" s="44"/>
      <c r="BFP350" s="44"/>
      <c r="BFQ350" s="44"/>
      <c r="BFR350" s="44"/>
      <c r="BFS350" s="44"/>
      <c r="BFT350" s="44"/>
      <c r="BFU350" s="44"/>
      <c r="BFV350" s="44"/>
      <c r="BFW350" s="44"/>
      <c r="BFX350" s="44"/>
      <c r="BFY350" s="44"/>
      <c r="BFZ350" s="44"/>
      <c r="BGA350" s="44"/>
      <c r="BGB350" s="44"/>
      <c r="BGC350" s="44"/>
      <c r="BGD350" s="44"/>
      <c r="BGE350" s="44"/>
      <c r="BGF350" s="44"/>
      <c r="BGG350" s="44"/>
      <c r="BGH350" s="44"/>
      <c r="BGI350" s="44"/>
      <c r="BGJ350" s="44"/>
      <c r="BGK350" s="44"/>
      <c r="BGL350" s="44"/>
      <c r="BGM350" s="44"/>
      <c r="BGN350" s="44"/>
      <c r="BGO350" s="44"/>
      <c r="BGP350" s="44"/>
      <c r="BGQ350" s="44"/>
      <c r="BGR350" s="44"/>
      <c r="BGS350" s="44"/>
      <c r="BGT350" s="44"/>
      <c r="BGU350" s="44"/>
      <c r="BGV350" s="44"/>
      <c r="BGW350" s="44"/>
      <c r="BGX350" s="44"/>
      <c r="BGY350" s="44"/>
      <c r="BGZ350" s="44"/>
      <c r="BHA350" s="44"/>
      <c r="BHB350" s="44"/>
      <c r="BHC350" s="44"/>
      <c r="BHD350" s="44"/>
      <c r="BHE350" s="44"/>
      <c r="BHF350" s="44"/>
      <c r="BHG350" s="44"/>
      <c r="BHH350" s="44"/>
      <c r="BHI350" s="44"/>
      <c r="BHJ350" s="44"/>
      <c r="BHK350" s="44"/>
      <c r="BHL350" s="44"/>
      <c r="BHM350" s="44"/>
      <c r="BHN350" s="44"/>
      <c r="BHO350" s="44"/>
      <c r="BHP350" s="44"/>
      <c r="BHQ350" s="44"/>
      <c r="BHR350" s="44"/>
      <c r="BHS350" s="44"/>
      <c r="BHT350" s="44"/>
      <c r="BHU350" s="44"/>
      <c r="BHV350" s="44"/>
      <c r="BHW350" s="44"/>
      <c r="BHX350" s="44"/>
      <c r="BHY350" s="44"/>
      <c r="BHZ350" s="44"/>
      <c r="BIA350" s="44"/>
      <c r="BIB350" s="44"/>
      <c r="BIC350" s="44"/>
      <c r="BID350" s="44"/>
      <c r="BIE350" s="44"/>
      <c r="BIF350" s="44"/>
      <c r="BIG350" s="44"/>
      <c r="BIH350" s="44"/>
      <c r="BII350" s="44"/>
      <c r="BIJ350" s="44"/>
      <c r="BIK350" s="44"/>
      <c r="BIL350" s="44"/>
      <c r="BIM350" s="44"/>
      <c r="BIN350" s="44"/>
      <c r="BIO350" s="44"/>
      <c r="BIP350" s="44"/>
      <c r="BIQ350" s="44"/>
      <c r="BIR350" s="44"/>
      <c r="BIS350" s="44"/>
      <c r="BIT350" s="44"/>
      <c r="BIU350" s="44"/>
      <c r="BIV350" s="44"/>
      <c r="BIW350" s="44"/>
      <c r="BIX350" s="44"/>
      <c r="BIY350" s="44"/>
      <c r="BIZ350" s="44"/>
      <c r="BJA350" s="44"/>
      <c r="BJB350" s="44"/>
      <c r="BJC350" s="44"/>
      <c r="BJD350" s="44"/>
      <c r="BJE350" s="44"/>
      <c r="BJF350" s="44"/>
      <c r="BJG350" s="44"/>
      <c r="BJH350" s="44"/>
      <c r="BJI350" s="44"/>
      <c r="BJJ350" s="44"/>
      <c r="BJK350" s="44"/>
      <c r="BJL350" s="44"/>
      <c r="BJM350" s="44"/>
      <c r="BJN350" s="44"/>
      <c r="BJO350" s="44"/>
      <c r="BJP350" s="44"/>
      <c r="BJQ350" s="44"/>
      <c r="BJR350" s="44"/>
      <c r="BJS350" s="44"/>
      <c r="BJT350" s="44"/>
      <c r="BJU350" s="44"/>
      <c r="BJV350" s="44"/>
      <c r="BJW350" s="44"/>
      <c r="BJX350" s="44"/>
      <c r="BJY350" s="44"/>
      <c r="BJZ350" s="44"/>
      <c r="BKA350" s="44"/>
      <c r="BKB350" s="44"/>
      <c r="BKC350" s="44"/>
      <c r="BKD350" s="44"/>
      <c r="BKE350" s="44"/>
      <c r="BKF350" s="44"/>
      <c r="BKG350" s="44"/>
      <c r="BKH350" s="44"/>
      <c r="BKI350" s="44"/>
      <c r="BKJ350" s="44"/>
      <c r="BKK350" s="44"/>
      <c r="BKL350" s="44"/>
      <c r="BKM350" s="44"/>
      <c r="BKN350" s="44"/>
      <c r="BKO350" s="44"/>
      <c r="BKP350" s="44"/>
      <c r="BKQ350" s="44"/>
      <c r="BKR350" s="44"/>
      <c r="BKS350" s="44"/>
      <c r="BKT350" s="44"/>
      <c r="BKU350" s="44"/>
      <c r="BKV350" s="44"/>
      <c r="BKW350" s="44"/>
      <c r="BKX350" s="44"/>
      <c r="BKY350" s="44"/>
      <c r="BKZ350" s="44"/>
      <c r="BLA350" s="44"/>
      <c r="BLB350" s="44"/>
      <c r="BLC350" s="44"/>
      <c r="BLD350" s="44"/>
      <c r="BLE350" s="44"/>
      <c r="BLF350" s="44"/>
      <c r="BLG350" s="44"/>
      <c r="BLH350" s="44"/>
      <c r="BLI350" s="44"/>
      <c r="BLJ350" s="44"/>
      <c r="BLK350" s="44"/>
      <c r="BLL350" s="44"/>
      <c r="BLM350" s="44"/>
      <c r="BLN350" s="44"/>
      <c r="BLO350" s="44"/>
      <c r="BLP350" s="44"/>
      <c r="BLQ350" s="44"/>
      <c r="BLR350" s="44"/>
      <c r="BLS350" s="44"/>
      <c r="BLT350" s="44"/>
      <c r="BLU350" s="44"/>
      <c r="BLV350" s="44"/>
      <c r="BLW350" s="44"/>
      <c r="BLX350" s="44"/>
      <c r="BLY350" s="44"/>
      <c r="BLZ350" s="44"/>
      <c r="BMA350" s="44"/>
      <c r="BMB350" s="44"/>
      <c r="BMC350" s="44"/>
      <c r="BMD350" s="44"/>
      <c r="BME350" s="44"/>
      <c r="BMF350" s="44"/>
      <c r="BMG350" s="44"/>
      <c r="BMH350" s="44"/>
      <c r="BMI350" s="44"/>
      <c r="BMJ350" s="44"/>
      <c r="BMK350" s="44"/>
      <c r="BML350" s="44"/>
      <c r="BMM350" s="44"/>
      <c r="BMN350" s="44"/>
      <c r="BMO350" s="44"/>
      <c r="BMP350" s="44"/>
      <c r="BMQ350" s="44"/>
      <c r="BMR350" s="44"/>
      <c r="BMS350" s="44"/>
      <c r="BMT350" s="44"/>
      <c r="BMU350" s="44"/>
      <c r="BMV350" s="44"/>
      <c r="BMW350" s="44"/>
      <c r="BMX350" s="44"/>
      <c r="BMY350" s="44"/>
      <c r="BMZ350" s="44"/>
      <c r="BNA350" s="44"/>
      <c r="BNB350" s="44"/>
      <c r="BNC350" s="44"/>
      <c r="BND350" s="44"/>
      <c r="BNE350" s="44"/>
      <c r="BNF350" s="44"/>
      <c r="BNG350" s="44"/>
      <c r="BNH350" s="44"/>
      <c r="BNI350" s="44"/>
      <c r="BNJ350" s="44"/>
      <c r="BNK350" s="44"/>
      <c r="BNL350" s="44"/>
      <c r="BNM350" s="44"/>
      <c r="BNN350" s="44"/>
      <c r="BNO350" s="44"/>
      <c r="BNP350" s="44"/>
      <c r="BNQ350" s="44"/>
      <c r="BNR350" s="44"/>
      <c r="BNS350" s="44"/>
      <c r="BNT350" s="44"/>
      <c r="BNU350" s="44"/>
      <c r="BNV350" s="44"/>
      <c r="BNW350" s="44"/>
      <c r="BNX350" s="44"/>
      <c r="BNY350" s="44"/>
      <c r="BNZ350" s="44"/>
      <c r="BOA350" s="44"/>
      <c r="BOB350" s="44"/>
      <c r="BOC350" s="44"/>
      <c r="BOD350" s="44"/>
      <c r="BOE350" s="44"/>
      <c r="BOF350" s="44"/>
      <c r="BOG350" s="44"/>
      <c r="BOH350" s="44"/>
      <c r="BOI350" s="44"/>
      <c r="BOJ350" s="44"/>
      <c r="BOK350" s="44"/>
      <c r="BOL350" s="44"/>
      <c r="BOM350" s="44"/>
      <c r="BON350" s="44"/>
      <c r="BOO350" s="44"/>
      <c r="BOP350" s="44"/>
      <c r="BOQ350" s="44"/>
      <c r="BOR350" s="44"/>
      <c r="BOS350" s="44"/>
      <c r="BOT350" s="44"/>
      <c r="BOU350" s="44"/>
      <c r="BOV350" s="44"/>
      <c r="BOW350" s="44"/>
      <c r="BOX350" s="44"/>
      <c r="BOY350" s="44"/>
      <c r="BOZ350" s="44"/>
      <c r="BPA350" s="44"/>
      <c r="BPB350" s="44"/>
      <c r="BPC350" s="44"/>
      <c r="BPD350" s="44"/>
      <c r="BPE350" s="44"/>
      <c r="BPF350" s="44"/>
      <c r="BPG350" s="44"/>
      <c r="BPH350" s="44"/>
      <c r="BPI350" s="44"/>
      <c r="BPJ350" s="44"/>
      <c r="BPK350" s="44"/>
      <c r="BPL350" s="44"/>
      <c r="BPM350" s="44"/>
      <c r="BPN350" s="44"/>
      <c r="BPO350" s="44"/>
      <c r="BPP350" s="44"/>
      <c r="BPQ350" s="44"/>
      <c r="BPR350" s="44"/>
      <c r="BPS350" s="44"/>
      <c r="BPT350" s="44"/>
      <c r="BPU350" s="44"/>
      <c r="BPV350" s="44"/>
      <c r="BPW350" s="44"/>
      <c r="BPX350" s="44"/>
      <c r="BPY350" s="44"/>
      <c r="BPZ350" s="44"/>
      <c r="BQA350" s="44"/>
      <c r="BQB350" s="44"/>
      <c r="BQC350" s="44"/>
      <c r="BQD350" s="44"/>
      <c r="BQE350" s="44"/>
      <c r="BQF350" s="44"/>
      <c r="BQG350" s="44"/>
      <c r="BQH350" s="44"/>
      <c r="BQI350" s="44"/>
      <c r="BQJ350" s="44"/>
      <c r="BQK350" s="44"/>
      <c r="BQL350" s="44"/>
      <c r="BQM350" s="44"/>
      <c r="BQN350" s="44"/>
      <c r="BQO350" s="44"/>
      <c r="BQP350" s="44"/>
      <c r="BQQ350" s="44"/>
      <c r="BQR350" s="44"/>
      <c r="BQS350" s="44"/>
      <c r="BQT350" s="44"/>
      <c r="BQU350" s="44"/>
      <c r="BQV350" s="44"/>
      <c r="BQW350" s="44"/>
      <c r="BQX350" s="44"/>
      <c r="BQY350" s="44"/>
      <c r="BQZ350" s="44"/>
      <c r="BRA350" s="44"/>
      <c r="BRB350" s="44"/>
      <c r="BRC350" s="44"/>
      <c r="BRD350" s="44"/>
      <c r="BRE350" s="44"/>
      <c r="BRF350" s="44"/>
      <c r="BRG350" s="44"/>
      <c r="BRH350" s="44"/>
      <c r="BRI350" s="44"/>
      <c r="BRJ350" s="44"/>
      <c r="BRK350" s="44"/>
      <c r="BRL350" s="44"/>
      <c r="BRM350" s="44"/>
      <c r="BRN350" s="44"/>
      <c r="BRO350" s="44"/>
      <c r="BRP350" s="44"/>
      <c r="BRQ350" s="44"/>
      <c r="BRR350" s="44"/>
      <c r="BRS350" s="44"/>
      <c r="BRT350" s="44"/>
      <c r="BRU350" s="44"/>
      <c r="BRV350" s="44"/>
      <c r="BRW350" s="44"/>
      <c r="BRX350" s="44"/>
      <c r="BRY350" s="44"/>
      <c r="BRZ350" s="44"/>
      <c r="BSA350" s="44"/>
      <c r="BSB350" s="44"/>
      <c r="BSC350" s="44"/>
      <c r="BSD350" s="44"/>
      <c r="BSE350" s="44"/>
      <c r="BSF350" s="44"/>
      <c r="BSG350" s="44"/>
      <c r="BSH350" s="44"/>
      <c r="BSI350" s="44"/>
      <c r="BSJ350" s="44"/>
      <c r="BSK350" s="44"/>
      <c r="BSL350" s="44"/>
      <c r="BSM350" s="44"/>
      <c r="BSN350" s="44"/>
      <c r="BSO350" s="44"/>
      <c r="BSP350" s="44"/>
      <c r="BSQ350" s="44"/>
      <c r="BSR350" s="44"/>
      <c r="BSS350" s="44"/>
      <c r="BST350" s="44"/>
      <c r="BSU350" s="44"/>
      <c r="BSV350" s="44"/>
      <c r="BSW350" s="44"/>
      <c r="BSX350" s="44"/>
      <c r="BSY350" s="44"/>
      <c r="BSZ350" s="44"/>
      <c r="BTA350" s="44"/>
      <c r="BTB350" s="44"/>
      <c r="BTC350" s="44"/>
      <c r="BTD350" s="44"/>
      <c r="BTE350" s="44"/>
      <c r="BTF350" s="44"/>
      <c r="BTG350" s="44"/>
      <c r="BTH350" s="44"/>
      <c r="BTI350" s="44"/>
      <c r="BTJ350" s="44"/>
      <c r="BTK350" s="44"/>
      <c r="BTL350" s="44"/>
      <c r="BTM350" s="44"/>
      <c r="BTN350" s="44"/>
      <c r="BTO350" s="44"/>
      <c r="BTP350" s="44"/>
      <c r="BTQ350" s="44"/>
      <c r="BTR350" s="44"/>
      <c r="BTS350" s="44"/>
      <c r="BTT350" s="44"/>
      <c r="BTU350" s="44"/>
      <c r="BTV350" s="44"/>
      <c r="BTW350" s="44"/>
      <c r="BTX350" s="44"/>
      <c r="BTY350" s="44"/>
      <c r="BTZ350" s="44"/>
      <c r="BUA350" s="44"/>
      <c r="BUB350" s="44"/>
      <c r="BUC350" s="44"/>
      <c r="BUD350" s="44"/>
      <c r="BUE350" s="44"/>
      <c r="BUF350" s="44"/>
      <c r="BUG350" s="44"/>
      <c r="BUH350" s="44"/>
      <c r="BUI350" s="44"/>
      <c r="BUJ350" s="44"/>
      <c r="BUK350" s="44"/>
      <c r="BUL350" s="44"/>
      <c r="BUM350" s="44"/>
      <c r="BUN350" s="44"/>
      <c r="BUO350" s="44"/>
      <c r="BUP350" s="44"/>
      <c r="BUQ350" s="44"/>
      <c r="BUR350" s="44"/>
      <c r="BUS350" s="44"/>
      <c r="BUT350" s="44"/>
      <c r="BUU350" s="44"/>
      <c r="BUV350" s="44"/>
      <c r="BUW350" s="44"/>
      <c r="BUX350" s="44"/>
      <c r="BUY350" s="44"/>
      <c r="BUZ350" s="44"/>
      <c r="BVA350" s="44"/>
      <c r="BVB350" s="44"/>
      <c r="BVC350" s="44"/>
      <c r="BVD350" s="44"/>
      <c r="BVE350" s="44"/>
      <c r="BVF350" s="44"/>
      <c r="BVG350" s="44"/>
      <c r="BVH350" s="44"/>
      <c r="BVI350" s="44"/>
      <c r="BVJ350" s="44"/>
      <c r="BVK350" s="44"/>
      <c r="BVL350" s="44"/>
      <c r="BVM350" s="44"/>
      <c r="BVN350" s="44"/>
      <c r="BVO350" s="44"/>
      <c r="BVP350" s="44"/>
      <c r="BVQ350" s="44"/>
      <c r="BVR350" s="44"/>
      <c r="BVS350" s="44"/>
      <c r="BVT350" s="44"/>
      <c r="BVU350" s="44"/>
      <c r="BVV350" s="44"/>
      <c r="BVW350" s="44"/>
      <c r="BVX350" s="44"/>
      <c r="BVY350" s="44"/>
      <c r="BVZ350" s="44"/>
      <c r="BWA350" s="44"/>
      <c r="BWB350" s="44"/>
      <c r="BWC350" s="44"/>
      <c r="BWD350" s="44"/>
      <c r="BWE350" s="44"/>
      <c r="BWF350" s="44"/>
      <c r="BWG350" s="44"/>
      <c r="BWH350" s="44"/>
      <c r="BWI350" s="44"/>
      <c r="BWJ350" s="44"/>
      <c r="BWK350" s="44"/>
      <c r="BWL350" s="44"/>
      <c r="BWM350" s="44"/>
      <c r="BWN350" s="44"/>
      <c r="BWO350" s="44"/>
      <c r="BWP350" s="44"/>
      <c r="BWQ350" s="44"/>
      <c r="BWR350" s="44"/>
      <c r="BWS350" s="44"/>
      <c r="BWT350" s="44"/>
      <c r="BWU350" s="44"/>
      <c r="BWV350" s="44"/>
      <c r="BWW350" s="44"/>
      <c r="BWX350" s="44"/>
      <c r="BWY350" s="44"/>
      <c r="BWZ350" s="44"/>
      <c r="BXA350" s="44"/>
      <c r="BXB350" s="44"/>
      <c r="BXC350" s="44"/>
      <c r="BXD350" s="44"/>
      <c r="BXE350" s="44"/>
      <c r="BXF350" s="44"/>
      <c r="BXG350" s="44"/>
      <c r="BXH350" s="44"/>
      <c r="BXI350" s="44"/>
      <c r="BXJ350" s="44"/>
      <c r="BXK350" s="44"/>
      <c r="BXL350" s="44"/>
      <c r="BXM350" s="44"/>
      <c r="BXN350" s="44"/>
      <c r="BXO350" s="44"/>
      <c r="BXP350" s="44"/>
      <c r="BXQ350" s="44"/>
      <c r="BXR350" s="44"/>
      <c r="BXS350" s="44"/>
      <c r="BXT350" s="44"/>
      <c r="BXU350" s="44"/>
      <c r="BXV350" s="44"/>
      <c r="BXW350" s="44"/>
      <c r="BXX350" s="44"/>
      <c r="BXY350" s="44"/>
      <c r="BXZ350" s="44"/>
      <c r="BYA350" s="44"/>
      <c r="BYB350" s="44"/>
      <c r="BYC350" s="44"/>
      <c r="BYD350" s="44"/>
      <c r="BYE350" s="44"/>
      <c r="BYF350" s="44"/>
      <c r="BYG350" s="44"/>
      <c r="BYH350" s="44"/>
      <c r="BYI350" s="44"/>
      <c r="BYJ350" s="44"/>
      <c r="BYK350" s="44"/>
      <c r="BYL350" s="44"/>
      <c r="BYM350" s="44"/>
      <c r="BYN350" s="44"/>
      <c r="BYO350" s="44"/>
      <c r="BYP350" s="44"/>
      <c r="BYQ350" s="44"/>
      <c r="BYR350" s="44"/>
      <c r="BYS350" s="44"/>
      <c r="BYT350" s="44"/>
      <c r="BYU350" s="44"/>
      <c r="BYV350" s="44"/>
      <c r="BYW350" s="44"/>
      <c r="BYX350" s="44"/>
      <c r="BYY350" s="44"/>
      <c r="BYZ350" s="44"/>
      <c r="BZA350" s="44"/>
      <c r="BZB350" s="44"/>
      <c r="BZC350" s="44"/>
      <c r="BZD350" s="44"/>
      <c r="BZE350" s="44"/>
      <c r="BZF350" s="44"/>
      <c r="BZG350" s="44"/>
      <c r="BZH350" s="44"/>
      <c r="BZI350" s="44"/>
      <c r="BZJ350" s="44"/>
      <c r="BZK350" s="44"/>
      <c r="BZL350" s="44"/>
      <c r="BZM350" s="44"/>
      <c r="BZN350" s="44"/>
      <c r="BZO350" s="44"/>
      <c r="BZP350" s="44"/>
      <c r="BZQ350" s="44"/>
      <c r="BZR350" s="44"/>
      <c r="BZS350" s="44"/>
      <c r="BZT350" s="44"/>
      <c r="BZU350" s="44"/>
      <c r="BZV350" s="44"/>
      <c r="BZW350" s="44"/>
      <c r="BZX350" s="44"/>
      <c r="BZY350" s="44"/>
      <c r="BZZ350" s="44"/>
      <c r="CAA350" s="44"/>
      <c r="CAB350" s="44"/>
      <c r="CAC350" s="44"/>
      <c r="CAD350" s="44"/>
      <c r="CAE350" s="44"/>
      <c r="CAF350" s="44"/>
      <c r="CAG350" s="44"/>
      <c r="CAH350" s="44"/>
      <c r="CAI350" s="44"/>
      <c r="CAJ350" s="44"/>
      <c r="CAK350" s="44"/>
      <c r="CAL350" s="44"/>
      <c r="CAM350" s="44"/>
      <c r="CAN350" s="44"/>
      <c r="CAO350" s="44"/>
      <c r="CAP350" s="44"/>
      <c r="CAQ350" s="44"/>
      <c r="CAR350" s="44"/>
      <c r="CAS350" s="44"/>
      <c r="CAT350" s="44"/>
      <c r="CAU350" s="44"/>
      <c r="CAV350" s="44"/>
      <c r="CAW350" s="44"/>
      <c r="CAX350" s="44"/>
      <c r="CAY350" s="44"/>
      <c r="CAZ350" s="44"/>
      <c r="CBA350" s="44"/>
      <c r="CBB350" s="44"/>
      <c r="CBC350" s="44"/>
      <c r="CBD350" s="44"/>
      <c r="CBE350" s="44"/>
      <c r="CBF350" s="44"/>
      <c r="CBG350" s="44"/>
      <c r="CBH350" s="44"/>
      <c r="CBI350" s="44"/>
      <c r="CBJ350" s="44"/>
      <c r="CBK350" s="44"/>
      <c r="CBL350" s="44"/>
      <c r="CBM350" s="44"/>
      <c r="CBN350" s="44"/>
      <c r="CBO350" s="44"/>
      <c r="CBP350" s="44"/>
      <c r="CBQ350" s="44"/>
      <c r="CBR350" s="44"/>
      <c r="CBS350" s="44"/>
      <c r="CBT350" s="44"/>
      <c r="CBU350" s="44"/>
      <c r="CBV350" s="44"/>
      <c r="CBW350" s="44"/>
      <c r="CBX350" s="44"/>
      <c r="CBY350" s="44"/>
      <c r="CBZ350" s="44"/>
      <c r="CCA350" s="44"/>
      <c r="CCB350" s="44"/>
      <c r="CCC350" s="44"/>
      <c r="CCD350" s="44"/>
      <c r="CCE350" s="44"/>
      <c r="CCF350" s="44"/>
      <c r="CCG350" s="44"/>
      <c r="CCH350" s="44"/>
      <c r="CCI350" s="44"/>
      <c r="CCJ350" s="44"/>
      <c r="CCK350" s="44"/>
      <c r="CCL350" s="44"/>
      <c r="CCM350" s="44"/>
      <c r="CCN350" s="44"/>
      <c r="CCO350" s="44"/>
      <c r="CCP350" s="44"/>
      <c r="CCQ350" s="44"/>
      <c r="CCR350" s="44"/>
      <c r="CCS350" s="44"/>
      <c r="CCT350" s="44"/>
      <c r="CCU350" s="44"/>
      <c r="CCV350" s="44"/>
      <c r="CCW350" s="44"/>
      <c r="CCX350" s="44"/>
      <c r="CCY350" s="44"/>
      <c r="CCZ350" s="44"/>
      <c r="CDA350" s="44"/>
      <c r="CDB350" s="44"/>
      <c r="CDC350" s="44"/>
      <c r="CDD350" s="44"/>
      <c r="CDE350" s="44"/>
      <c r="CDF350" s="44"/>
      <c r="CDG350" s="44"/>
      <c r="CDH350" s="44"/>
      <c r="CDI350" s="44"/>
      <c r="CDJ350" s="44"/>
      <c r="CDK350" s="44"/>
      <c r="CDL350" s="44"/>
      <c r="CDM350" s="44"/>
      <c r="CDN350" s="44"/>
      <c r="CDO350" s="44"/>
      <c r="CDP350" s="44"/>
      <c r="CDQ350" s="44"/>
      <c r="CDR350" s="44"/>
      <c r="CDS350" s="44"/>
      <c r="CDT350" s="44"/>
      <c r="CDU350" s="44"/>
      <c r="CDV350" s="44"/>
      <c r="CDW350" s="44"/>
      <c r="CDX350" s="44"/>
      <c r="CDY350" s="44"/>
      <c r="CDZ350" s="44"/>
      <c r="CEA350" s="44"/>
      <c r="CEB350" s="44"/>
      <c r="CEC350" s="44"/>
      <c r="CED350" s="44"/>
      <c r="CEE350" s="44"/>
      <c r="CEF350" s="44"/>
      <c r="CEG350" s="44"/>
      <c r="CEH350" s="44"/>
      <c r="CEI350" s="44"/>
      <c r="CEJ350" s="44"/>
      <c r="CEK350" s="44"/>
      <c r="CEL350" s="44"/>
      <c r="CEM350" s="44"/>
      <c r="CEN350" s="44"/>
      <c r="CEO350" s="44"/>
      <c r="CEP350" s="44"/>
      <c r="CEQ350" s="44"/>
      <c r="CER350" s="44"/>
      <c r="CES350" s="44"/>
      <c r="CET350" s="44"/>
      <c r="CEU350" s="44"/>
      <c r="CEV350" s="44"/>
      <c r="CEW350" s="44"/>
      <c r="CEX350" s="44"/>
      <c r="CEY350" s="44"/>
      <c r="CEZ350" s="44"/>
      <c r="CFA350" s="44"/>
      <c r="CFB350" s="44"/>
      <c r="CFC350" s="44"/>
      <c r="CFD350" s="44"/>
      <c r="CFE350" s="44"/>
      <c r="CFF350" s="44"/>
      <c r="CFG350" s="44"/>
      <c r="CFH350" s="44"/>
      <c r="CFI350" s="44"/>
      <c r="CFJ350" s="44"/>
      <c r="CFK350" s="44"/>
      <c r="CFL350" s="44"/>
      <c r="CFM350" s="44"/>
      <c r="CFN350" s="44"/>
      <c r="CFO350" s="44"/>
      <c r="CFP350" s="44"/>
      <c r="CFQ350" s="44"/>
      <c r="CFR350" s="44"/>
      <c r="CFS350" s="44"/>
      <c r="CFT350" s="44"/>
      <c r="CFU350" s="44"/>
      <c r="CFV350" s="44"/>
      <c r="CFW350" s="44"/>
      <c r="CFX350" s="44"/>
      <c r="CFY350" s="44"/>
      <c r="CFZ350" s="44"/>
      <c r="CGA350" s="44"/>
      <c r="CGB350" s="44"/>
      <c r="CGC350" s="44"/>
      <c r="CGD350" s="44"/>
      <c r="CGE350" s="44"/>
      <c r="CGF350" s="44"/>
      <c r="CGG350" s="44"/>
      <c r="CGH350" s="44"/>
      <c r="CGI350" s="44"/>
      <c r="CGJ350" s="44"/>
      <c r="CGK350" s="44"/>
      <c r="CGL350" s="44"/>
      <c r="CGM350" s="44"/>
      <c r="CGN350" s="44"/>
      <c r="CGO350" s="44"/>
      <c r="CGP350" s="44"/>
      <c r="CGQ350" s="44"/>
      <c r="CGR350" s="44"/>
      <c r="CGS350" s="44"/>
      <c r="CGT350" s="44"/>
      <c r="CGU350" s="44"/>
      <c r="CGV350" s="44"/>
      <c r="CGW350" s="44"/>
      <c r="CGX350" s="44"/>
      <c r="CGY350" s="44"/>
      <c r="CGZ350" s="44"/>
      <c r="CHA350" s="44"/>
      <c r="CHB350" s="44"/>
      <c r="CHC350" s="44"/>
      <c r="CHD350" s="44"/>
      <c r="CHE350" s="44"/>
      <c r="CHF350" s="44"/>
      <c r="CHG350" s="44"/>
      <c r="CHH350" s="44"/>
      <c r="CHI350" s="44"/>
      <c r="CHJ350" s="44"/>
      <c r="CHK350" s="44"/>
      <c r="CHL350" s="44"/>
      <c r="CHM350" s="44"/>
      <c r="CHN350" s="44"/>
      <c r="CHO350" s="44"/>
      <c r="CHP350" s="44"/>
      <c r="CHQ350" s="44"/>
      <c r="CHR350" s="44"/>
      <c r="CHS350" s="44"/>
      <c r="CHT350" s="44"/>
      <c r="CHU350" s="44"/>
      <c r="CHV350" s="44"/>
      <c r="CHW350" s="44"/>
      <c r="CHX350" s="44"/>
      <c r="CHY350" s="44"/>
      <c r="CHZ350" s="44"/>
      <c r="CIA350" s="44"/>
      <c r="CIB350" s="44"/>
      <c r="CIC350" s="44"/>
      <c r="CID350" s="44"/>
      <c r="CIE350" s="44"/>
      <c r="CIF350" s="44"/>
      <c r="CIG350" s="44"/>
      <c r="CIH350" s="44"/>
      <c r="CII350" s="44"/>
      <c r="CIJ350" s="44"/>
      <c r="CIK350" s="44"/>
      <c r="CIL350" s="44"/>
      <c r="CIM350" s="44"/>
      <c r="CIN350" s="44"/>
      <c r="CIO350" s="44"/>
      <c r="CIP350" s="44"/>
      <c r="CIQ350" s="44"/>
      <c r="CIR350" s="44"/>
      <c r="CIS350" s="44"/>
      <c r="CIT350" s="44"/>
      <c r="CIU350" s="44"/>
      <c r="CIV350" s="44"/>
      <c r="CIW350" s="44"/>
      <c r="CIX350" s="44"/>
      <c r="CIY350" s="44"/>
      <c r="CIZ350" s="44"/>
      <c r="CJA350" s="44"/>
      <c r="CJB350" s="44"/>
      <c r="CJC350" s="44"/>
      <c r="CJD350" s="44"/>
      <c r="CJE350" s="44"/>
      <c r="CJF350" s="44"/>
      <c r="CJG350" s="44"/>
      <c r="CJH350" s="44"/>
      <c r="CJI350" s="44"/>
      <c r="CJJ350" s="44"/>
      <c r="CJK350" s="44"/>
      <c r="CJL350" s="44"/>
      <c r="CJM350" s="44"/>
      <c r="CJN350" s="44"/>
      <c r="CJO350" s="44"/>
      <c r="CJP350" s="44"/>
      <c r="CJQ350" s="44"/>
      <c r="CJR350" s="44"/>
      <c r="CJS350" s="44"/>
      <c r="CJT350" s="44"/>
      <c r="CJU350" s="44"/>
      <c r="CJV350" s="44"/>
      <c r="CJW350" s="44"/>
      <c r="CJX350" s="44"/>
      <c r="CJY350" s="44"/>
      <c r="CJZ350" s="44"/>
      <c r="CKA350" s="44"/>
      <c r="CKB350" s="44"/>
      <c r="CKC350" s="44"/>
      <c r="CKD350" s="44"/>
      <c r="CKE350" s="44"/>
      <c r="CKF350" s="44"/>
      <c r="CKG350" s="44"/>
      <c r="CKH350" s="44"/>
      <c r="CKI350" s="44"/>
      <c r="CKJ350" s="44"/>
      <c r="CKK350" s="44"/>
      <c r="CKL350" s="44"/>
      <c r="CKM350" s="44"/>
      <c r="CKN350" s="44"/>
      <c r="CKO350" s="44"/>
      <c r="CKP350" s="44"/>
      <c r="CKQ350" s="44"/>
      <c r="CKR350" s="44"/>
      <c r="CKS350" s="44"/>
      <c r="CKT350" s="44"/>
      <c r="CKU350" s="44"/>
      <c r="CKV350" s="44"/>
      <c r="CKW350" s="44"/>
      <c r="CKX350" s="44"/>
      <c r="CKY350" s="44"/>
      <c r="CKZ350" s="44"/>
      <c r="CLA350" s="44"/>
      <c r="CLB350" s="44"/>
      <c r="CLC350" s="44"/>
      <c r="CLD350" s="44"/>
      <c r="CLE350" s="44"/>
      <c r="CLF350" s="44"/>
      <c r="CLG350" s="44"/>
      <c r="CLH350" s="44"/>
      <c r="CLI350" s="44"/>
      <c r="CLJ350" s="44"/>
      <c r="CLK350" s="44"/>
      <c r="CLL350" s="44"/>
      <c r="CLM350" s="44"/>
      <c r="CLN350" s="44"/>
      <c r="CLO350" s="44"/>
      <c r="CLP350" s="44"/>
      <c r="CLQ350" s="44"/>
      <c r="CLR350" s="44"/>
      <c r="CLS350" s="44"/>
      <c r="CLT350" s="44"/>
      <c r="CLU350" s="44"/>
      <c r="CLV350" s="44"/>
      <c r="CLW350" s="44"/>
      <c r="CLX350" s="44"/>
      <c r="CLY350" s="44"/>
      <c r="CLZ350" s="44"/>
      <c r="CMA350" s="44"/>
      <c r="CMB350" s="44"/>
      <c r="CMC350" s="44"/>
      <c r="CMD350" s="44"/>
      <c r="CME350" s="44"/>
      <c r="CMF350" s="44"/>
      <c r="CMG350" s="44"/>
      <c r="CMH350" s="44"/>
      <c r="CMI350" s="44"/>
      <c r="CMJ350" s="44"/>
      <c r="CMK350" s="44"/>
      <c r="CML350" s="44"/>
      <c r="CMM350" s="44"/>
      <c r="CMN350" s="44"/>
      <c r="CMO350" s="44"/>
      <c r="CMP350" s="44"/>
      <c r="CMQ350" s="44"/>
      <c r="CMR350" s="44"/>
      <c r="CMS350" s="44"/>
      <c r="CMT350" s="44"/>
      <c r="CMU350" s="44"/>
      <c r="CMV350" s="44"/>
      <c r="CMW350" s="44"/>
      <c r="CMX350" s="44"/>
      <c r="CMY350" s="44"/>
      <c r="CMZ350" s="44"/>
      <c r="CNA350" s="44"/>
      <c r="CNB350" s="44"/>
      <c r="CNC350" s="44"/>
      <c r="CND350" s="44"/>
      <c r="CNE350" s="44"/>
      <c r="CNF350" s="44"/>
      <c r="CNG350" s="44"/>
      <c r="CNH350" s="44"/>
      <c r="CNI350" s="44"/>
      <c r="CNJ350" s="44"/>
      <c r="CNK350" s="44"/>
      <c r="CNL350" s="44"/>
      <c r="CNM350" s="44"/>
      <c r="CNN350" s="44"/>
      <c r="CNO350" s="44"/>
      <c r="CNP350" s="44"/>
      <c r="CNQ350" s="44"/>
      <c r="CNR350" s="44"/>
      <c r="CNS350" s="44"/>
      <c r="CNT350" s="44"/>
      <c r="CNU350" s="44"/>
      <c r="CNV350" s="44"/>
      <c r="CNW350" s="44"/>
      <c r="CNX350" s="44"/>
      <c r="CNY350" s="44"/>
      <c r="CNZ350" s="44"/>
      <c r="COA350" s="44"/>
      <c r="COB350" s="44"/>
      <c r="COC350" s="44"/>
      <c r="COD350" s="44"/>
      <c r="COE350" s="44"/>
      <c r="COF350" s="44"/>
      <c r="COG350" s="44"/>
      <c r="COH350" s="44"/>
      <c r="COI350" s="44"/>
      <c r="COJ350" s="44"/>
      <c r="COK350" s="44"/>
      <c r="COL350" s="44"/>
      <c r="COM350" s="44"/>
      <c r="CON350" s="44"/>
      <c r="COO350" s="44"/>
      <c r="COP350" s="44"/>
      <c r="COQ350" s="44"/>
      <c r="COR350" s="44"/>
      <c r="COS350" s="44"/>
      <c r="COT350" s="44"/>
      <c r="COU350" s="44"/>
      <c r="COV350" s="44"/>
      <c r="COW350" s="44"/>
      <c r="COX350" s="44"/>
      <c r="COY350" s="44"/>
      <c r="COZ350" s="44"/>
      <c r="CPA350" s="44"/>
      <c r="CPB350" s="44"/>
      <c r="CPC350" s="44"/>
      <c r="CPD350" s="44"/>
      <c r="CPE350" s="44"/>
      <c r="CPF350" s="44"/>
      <c r="CPG350" s="44"/>
      <c r="CPH350" s="44"/>
      <c r="CPI350" s="44"/>
      <c r="CPJ350" s="44"/>
      <c r="CPK350" s="44"/>
      <c r="CPL350" s="44"/>
      <c r="CPM350" s="44"/>
      <c r="CPN350" s="44"/>
      <c r="CPO350" s="44"/>
      <c r="CPP350" s="44"/>
      <c r="CPQ350" s="44"/>
      <c r="CPR350" s="44"/>
      <c r="CPS350" s="44"/>
      <c r="CPT350" s="44"/>
      <c r="CPU350" s="44"/>
      <c r="CPV350" s="44"/>
      <c r="CPW350" s="44"/>
      <c r="CPX350" s="44"/>
      <c r="CPY350" s="44"/>
      <c r="CPZ350" s="44"/>
      <c r="CQA350" s="44"/>
      <c r="CQB350" s="44"/>
      <c r="CQC350" s="44"/>
      <c r="CQD350" s="44"/>
      <c r="CQE350" s="44"/>
      <c r="CQF350" s="44"/>
      <c r="CQG350" s="44"/>
      <c r="CQH350" s="44"/>
      <c r="CQI350" s="44"/>
      <c r="CQJ350" s="44"/>
      <c r="CQK350" s="44"/>
      <c r="CQL350" s="44"/>
      <c r="CQM350" s="44"/>
      <c r="CQN350" s="44"/>
      <c r="CQO350" s="44"/>
      <c r="CQP350" s="44"/>
      <c r="CQQ350" s="44"/>
      <c r="CQR350" s="44"/>
      <c r="CQS350" s="44"/>
      <c r="CQT350" s="44"/>
      <c r="CQU350" s="44"/>
      <c r="CQV350" s="44"/>
      <c r="CQW350" s="44"/>
      <c r="CQX350" s="44"/>
      <c r="CQY350" s="44"/>
      <c r="CQZ350" s="44"/>
      <c r="CRA350" s="44"/>
      <c r="CRB350" s="44"/>
      <c r="CRC350" s="44"/>
      <c r="CRD350" s="44"/>
      <c r="CRE350" s="44"/>
      <c r="CRF350" s="44"/>
      <c r="CRG350" s="44"/>
      <c r="CRH350" s="44"/>
      <c r="CRI350" s="44"/>
      <c r="CRJ350" s="44"/>
      <c r="CRK350" s="44"/>
      <c r="CRL350" s="44"/>
      <c r="CRM350" s="44"/>
      <c r="CRN350" s="44"/>
      <c r="CRO350" s="44"/>
      <c r="CRP350" s="44"/>
      <c r="CRQ350" s="44"/>
      <c r="CRR350" s="44"/>
      <c r="CRS350" s="44"/>
      <c r="CRT350" s="44"/>
      <c r="CRU350" s="44"/>
      <c r="CRV350" s="44"/>
      <c r="CRW350" s="44"/>
      <c r="CRX350" s="44"/>
      <c r="CRY350" s="44"/>
      <c r="CRZ350" s="44"/>
      <c r="CSA350" s="44"/>
      <c r="CSB350" s="44"/>
      <c r="CSC350" s="44"/>
      <c r="CSD350" s="44"/>
      <c r="CSE350" s="44"/>
      <c r="CSF350" s="44"/>
      <c r="CSG350" s="44"/>
      <c r="CSH350" s="44"/>
      <c r="CSI350" s="44"/>
      <c r="CSJ350" s="44"/>
      <c r="CSK350" s="44"/>
      <c r="CSL350" s="44"/>
      <c r="CSM350" s="44"/>
      <c r="CSN350" s="44"/>
      <c r="CSO350" s="44"/>
      <c r="CSP350" s="44"/>
      <c r="CSQ350" s="44"/>
      <c r="CSR350" s="44"/>
      <c r="CSS350" s="44"/>
      <c r="CST350" s="44"/>
      <c r="CSU350" s="44"/>
      <c r="CSV350" s="44"/>
      <c r="CSW350" s="44"/>
      <c r="CSX350" s="44"/>
      <c r="CSY350" s="44"/>
      <c r="CSZ350" s="44"/>
      <c r="CTA350" s="44"/>
      <c r="CTB350" s="44"/>
      <c r="CTC350" s="44"/>
      <c r="CTD350" s="44"/>
      <c r="CTE350" s="44"/>
      <c r="CTF350" s="44"/>
      <c r="CTG350" s="44"/>
      <c r="CTH350" s="44"/>
      <c r="CTI350" s="44"/>
      <c r="CTJ350" s="44"/>
      <c r="CTK350" s="44"/>
      <c r="CTL350" s="44"/>
      <c r="CTM350" s="44"/>
      <c r="CTN350" s="44"/>
      <c r="CTO350" s="44"/>
      <c r="CTP350" s="44"/>
      <c r="CTQ350" s="44"/>
      <c r="CTR350" s="44"/>
      <c r="CTS350" s="44"/>
      <c r="CTT350" s="44"/>
      <c r="CTU350" s="44"/>
      <c r="CTV350" s="44"/>
      <c r="CTW350" s="44"/>
      <c r="CTX350" s="44"/>
      <c r="CTY350" s="44"/>
      <c r="CTZ350" s="44"/>
      <c r="CUA350" s="44"/>
      <c r="CUB350" s="44"/>
      <c r="CUC350" s="44"/>
      <c r="CUD350" s="44"/>
      <c r="CUE350" s="44"/>
      <c r="CUF350" s="44"/>
      <c r="CUG350" s="44"/>
      <c r="CUH350" s="44"/>
      <c r="CUI350" s="44"/>
      <c r="CUJ350" s="44"/>
      <c r="CUK350" s="44"/>
      <c r="CUL350" s="44"/>
      <c r="CUM350" s="44"/>
      <c r="CUN350" s="44"/>
      <c r="CUO350" s="44"/>
      <c r="CUP350" s="44"/>
      <c r="CUQ350" s="44"/>
      <c r="CUR350" s="44"/>
      <c r="CUS350" s="44"/>
      <c r="CUT350" s="44"/>
      <c r="CUU350" s="44"/>
      <c r="CUV350" s="44"/>
      <c r="CUW350" s="44"/>
      <c r="CUX350" s="44"/>
      <c r="CUY350" s="44"/>
      <c r="CUZ350" s="44"/>
      <c r="CVA350" s="44"/>
      <c r="CVB350" s="44"/>
      <c r="CVC350" s="44"/>
      <c r="CVD350" s="44"/>
      <c r="CVE350" s="44"/>
      <c r="CVF350" s="44"/>
      <c r="CVG350" s="44"/>
      <c r="CVH350" s="44"/>
      <c r="CVI350" s="44"/>
      <c r="CVJ350" s="44"/>
      <c r="CVK350" s="44"/>
      <c r="CVL350" s="44"/>
      <c r="CVM350" s="44"/>
      <c r="CVN350" s="44"/>
      <c r="CVO350" s="44"/>
      <c r="CVP350" s="44"/>
      <c r="CVQ350" s="44"/>
      <c r="CVR350" s="44"/>
      <c r="CVS350" s="44"/>
      <c r="CVT350" s="44"/>
      <c r="CVU350" s="44"/>
      <c r="CVV350" s="44"/>
      <c r="CVW350" s="44"/>
      <c r="CVX350" s="44"/>
      <c r="CVY350" s="44"/>
      <c r="CVZ350" s="44"/>
      <c r="CWA350" s="44"/>
      <c r="CWB350" s="44"/>
      <c r="CWC350" s="44"/>
      <c r="CWD350" s="44"/>
      <c r="CWE350" s="44"/>
      <c r="CWF350" s="44"/>
      <c r="CWG350" s="44"/>
      <c r="CWH350" s="44"/>
      <c r="CWI350" s="44"/>
      <c r="CWJ350" s="44"/>
      <c r="CWK350" s="44"/>
      <c r="CWL350" s="44"/>
      <c r="CWM350" s="44"/>
      <c r="CWN350" s="44"/>
      <c r="CWO350" s="44"/>
      <c r="CWP350" s="44"/>
      <c r="CWQ350" s="44"/>
      <c r="CWR350" s="44"/>
      <c r="CWS350" s="44"/>
      <c r="CWT350" s="44"/>
      <c r="CWU350" s="44"/>
      <c r="CWV350" s="44"/>
      <c r="CWW350" s="44"/>
      <c r="CWX350" s="44"/>
      <c r="CWY350" s="44"/>
      <c r="CWZ350" s="44"/>
      <c r="CXA350" s="44"/>
      <c r="CXB350" s="44"/>
      <c r="CXC350" s="44"/>
      <c r="CXD350" s="44"/>
      <c r="CXE350" s="44"/>
      <c r="CXF350" s="44"/>
      <c r="CXG350" s="44"/>
      <c r="CXH350" s="44"/>
      <c r="CXI350" s="44"/>
      <c r="CXJ350" s="44"/>
      <c r="CXK350" s="44"/>
      <c r="CXL350" s="44"/>
      <c r="CXM350" s="44"/>
      <c r="CXN350" s="44"/>
      <c r="CXO350" s="44"/>
      <c r="CXP350" s="44"/>
      <c r="CXQ350" s="44"/>
      <c r="CXR350" s="44"/>
      <c r="CXS350" s="44"/>
      <c r="CXT350" s="44"/>
      <c r="CXU350" s="44"/>
      <c r="CXV350" s="44"/>
      <c r="CXW350" s="44"/>
      <c r="CXX350" s="44"/>
      <c r="CXY350" s="44"/>
      <c r="CXZ350" s="44"/>
      <c r="CYA350" s="44"/>
      <c r="CYB350" s="44"/>
      <c r="CYC350" s="44"/>
      <c r="CYD350" s="44"/>
      <c r="CYE350" s="44"/>
      <c r="CYF350" s="44"/>
      <c r="CYG350" s="44"/>
      <c r="CYH350" s="44"/>
      <c r="CYI350" s="44"/>
      <c r="CYJ350" s="44"/>
      <c r="CYK350" s="44"/>
      <c r="CYL350" s="44"/>
      <c r="CYM350" s="44"/>
      <c r="CYN350" s="44"/>
      <c r="CYO350" s="44"/>
      <c r="CYP350" s="44"/>
      <c r="CYQ350" s="44"/>
      <c r="CYR350" s="44"/>
      <c r="CYS350" s="44"/>
      <c r="CYT350" s="44"/>
      <c r="CYU350" s="44"/>
      <c r="CYV350" s="44"/>
      <c r="CYW350" s="44"/>
      <c r="CYX350" s="44"/>
      <c r="CYY350" s="44"/>
      <c r="CYZ350" s="44"/>
      <c r="CZA350" s="44"/>
      <c r="CZB350" s="44"/>
      <c r="CZC350" s="44"/>
      <c r="CZD350" s="44"/>
      <c r="CZE350" s="44"/>
      <c r="CZF350" s="44"/>
      <c r="CZG350" s="44"/>
      <c r="CZH350" s="44"/>
      <c r="CZI350" s="44"/>
      <c r="CZJ350" s="44"/>
      <c r="CZK350" s="44"/>
      <c r="CZL350" s="44"/>
      <c r="CZM350" s="44"/>
      <c r="CZN350" s="44"/>
      <c r="CZO350" s="44"/>
      <c r="CZP350" s="44"/>
      <c r="CZQ350" s="44"/>
      <c r="CZR350" s="44"/>
      <c r="CZS350" s="44"/>
      <c r="CZT350" s="44"/>
      <c r="CZU350" s="44"/>
      <c r="CZV350" s="44"/>
      <c r="CZW350" s="44"/>
      <c r="CZX350" s="44"/>
      <c r="CZY350" s="44"/>
      <c r="CZZ350" s="44"/>
      <c r="DAA350" s="44"/>
      <c r="DAB350" s="44"/>
      <c r="DAC350" s="44"/>
      <c r="DAD350" s="44"/>
      <c r="DAE350" s="44"/>
      <c r="DAF350" s="44"/>
      <c r="DAG350" s="44"/>
      <c r="DAH350" s="44"/>
      <c r="DAI350" s="44"/>
      <c r="DAJ350" s="44"/>
      <c r="DAK350" s="44"/>
      <c r="DAL350" s="44"/>
      <c r="DAM350" s="44"/>
      <c r="DAN350" s="44"/>
      <c r="DAO350" s="44"/>
      <c r="DAP350" s="44"/>
      <c r="DAQ350" s="44"/>
      <c r="DAR350" s="44"/>
      <c r="DAS350" s="44"/>
      <c r="DAT350" s="44"/>
      <c r="DAU350" s="44"/>
      <c r="DAV350" s="44"/>
      <c r="DAW350" s="44"/>
      <c r="DAX350" s="44"/>
      <c r="DAY350" s="44"/>
      <c r="DAZ350" s="44"/>
      <c r="DBA350" s="44"/>
      <c r="DBB350" s="44"/>
      <c r="DBC350" s="44"/>
      <c r="DBD350" s="44"/>
      <c r="DBE350" s="44"/>
      <c r="DBF350" s="44"/>
      <c r="DBG350" s="44"/>
      <c r="DBH350" s="44"/>
      <c r="DBI350" s="44"/>
      <c r="DBJ350" s="44"/>
      <c r="DBK350" s="44"/>
      <c r="DBL350" s="44"/>
      <c r="DBM350" s="44"/>
      <c r="DBN350" s="44"/>
      <c r="DBO350" s="44"/>
      <c r="DBP350" s="44"/>
      <c r="DBQ350" s="44"/>
      <c r="DBR350" s="44"/>
      <c r="DBS350" s="44"/>
      <c r="DBT350" s="44"/>
      <c r="DBU350" s="44"/>
      <c r="DBV350" s="44"/>
      <c r="DBW350" s="44"/>
      <c r="DBX350" s="44"/>
      <c r="DBY350" s="44"/>
      <c r="DBZ350" s="44"/>
      <c r="DCA350" s="44"/>
      <c r="DCB350" s="44"/>
      <c r="DCC350" s="44"/>
      <c r="DCD350" s="44"/>
      <c r="DCE350" s="44"/>
      <c r="DCF350" s="44"/>
      <c r="DCG350" s="44"/>
      <c r="DCH350" s="44"/>
      <c r="DCI350" s="44"/>
      <c r="DCJ350" s="44"/>
      <c r="DCK350" s="44"/>
      <c r="DCL350" s="44"/>
      <c r="DCM350" s="44"/>
      <c r="DCN350" s="44"/>
      <c r="DCO350" s="44"/>
      <c r="DCP350" s="44"/>
      <c r="DCQ350" s="44"/>
      <c r="DCR350" s="44"/>
      <c r="DCS350" s="44"/>
      <c r="DCT350" s="44"/>
      <c r="DCU350" s="44"/>
      <c r="DCV350" s="44"/>
      <c r="DCW350" s="44"/>
      <c r="DCX350" s="44"/>
      <c r="DCY350" s="44"/>
      <c r="DCZ350" s="44"/>
      <c r="DDA350" s="44"/>
      <c r="DDB350" s="44"/>
      <c r="DDC350" s="44"/>
      <c r="DDD350" s="44"/>
      <c r="DDE350" s="44"/>
      <c r="DDF350" s="44"/>
      <c r="DDG350" s="44"/>
      <c r="DDH350" s="44"/>
      <c r="DDI350" s="44"/>
      <c r="DDJ350" s="44"/>
      <c r="DDK350" s="44"/>
      <c r="DDL350" s="44"/>
      <c r="DDM350" s="44"/>
      <c r="DDN350" s="44"/>
      <c r="DDO350" s="44"/>
      <c r="DDP350" s="44"/>
      <c r="DDQ350" s="44"/>
      <c r="DDR350" s="44"/>
      <c r="DDS350" s="44"/>
      <c r="DDT350" s="44"/>
      <c r="DDU350" s="44"/>
      <c r="DDV350" s="44"/>
      <c r="DDW350" s="44"/>
      <c r="DDX350" s="44"/>
      <c r="DDY350" s="44"/>
      <c r="DDZ350" s="44"/>
      <c r="DEA350" s="44"/>
      <c r="DEB350" s="44"/>
      <c r="DEC350" s="44"/>
      <c r="DED350" s="44"/>
      <c r="DEE350" s="44"/>
      <c r="DEF350" s="44"/>
      <c r="DEG350" s="44"/>
      <c r="DEH350" s="44"/>
      <c r="DEI350" s="44"/>
      <c r="DEJ350" s="44"/>
      <c r="DEK350" s="44"/>
      <c r="DEL350" s="44"/>
      <c r="DEM350" s="44"/>
      <c r="DEN350" s="44"/>
      <c r="DEO350" s="44"/>
      <c r="DEP350" s="44"/>
      <c r="DEQ350" s="44"/>
      <c r="DER350" s="44"/>
      <c r="DES350" s="44"/>
      <c r="DET350" s="44"/>
      <c r="DEU350" s="44"/>
      <c r="DEV350" s="44"/>
      <c r="DEW350" s="44"/>
      <c r="DEX350" s="44"/>
      <c r="DEY350" s="44"/>
      <c r="DEZ350" s="44"/>
      <c r="DFA350" s="44"/>
      <c r="DFB350" s="44"/>
      <c r="DFC350" s="44"/>
      <c r="DFD350" s="44"/>
      <c r="DFE350" s="44"/>
      <c r="DFF350" s="44"/>
      <c r="DFG350" s="44"/>
      <c r="DFH350" s="44"/>
      <c r="DFI350" s="44"/>
      <c r="DFJ350" s="44"/>
      <c r="DFK350" s="44"/>
      <c r="DFL350" s="44"/>
      <c r="DFM350" s="44"/>
      <c r="DFN350" s="44"/>
      <c r="DFO350" s="44"/>
      <c r="DFP350" s="44"/>
      <c r="DFQ350" s="44"/>
      <c r="DFR350" s="44"/>
      <c r="DFS350" s="44"/>
      <c r="DFT350" s="44"/>
      <c r="DFU350" s="44"/>
      <c r="DFV350" s="44"/>
      <c r="DFW350" s="44"/>
      <c r="DFX350" s="44"/>
      <c r="DFY350" s="44"/>
      <c r="DFZ350" s="44"/>
      <c r="DGA350" s="44"/>
      <c r="DGB350" s="44"/>
      <c r="DGC350" s="44"/>
      <c r="DGD350" s="44"/>
      <c r="DGE350" s="44"/>
      <c r="DGF350" s="44"/>
      <c r="DGG350" s="44"/>
      <c r="DGH350" s="44"/>
      <c r="DGI350" s="44"/>
      <c r="DGJ350" s="44"/>
      <c r="DGK350" s="44"/>
      <c r="DGL350" s="44"/>
      <c r="DGM350" s="44"/>
      <c r="DGN350" s="44"/>
      <c r="DGO350" s="44"/>
      <c r="DGP350" s="44"/>
      <c r="DGQ350" s="44"/>
      <c r="DGR350" s="44"/>
      <c r="DGS350" s="44"/>
      <c r="DGT350" s="44"/>
      <c r="DGU350" s="44"/>
      <c r="DGV350" s="44"/>
      <c r="DGW350" s="44"/>
      <c r="DGX350" s="44"/>
      <c r="DGY350" s="44"/>
      <c r="DGZ350" s="44"/>
      <c r="DHA350" s="44"/>
      <c r="DHB350" s="44"/>
      <c r="DHC350" s="44"/>
      <c r="DHD350" s="44"/>
      <c r="DHE350" s="44"/>
      <c r="DHF350" s="44"/>
      <c r="DHG350" s="44"/>
      <c r="DHH350" s="44"/>
      <c r="DHI350" s="44"/>
      <c r="DHJ350" s="44"/>
      <c r="DHK350" s="44"/>
      <c r="DHL350" s="44"/>
      <c r="DHM350" s="44"/>
      <c r="DHN350" s="44"/>
      <c r="DHO350" s="44"/>
      <c r="DHP350" s="44"/>
      <c r="DHQ350" s="44"/>
      <c r="DHR350" s="44"/>
      <c r="DHS350" s="44"/>
      <c r="DHT350" s="44"/>
      <c r="DHU350" s="44"/>
      <c r="DHV350" s="44"/>
      <c r="DHW350" s="44"/>
      <c r="DHX350" s="44"/>
      <c r="DHY350" s="44"/>
      <c r="DHZ350" s="44"/>
      <c r="DIA350" s="44"/>
      <c r="DIB350" s="44"/>
      <c r="DIC350" s="44"/>
      <c r="DID350" s="44"/>
      <c r="DIE350" s="44"/>
      <c r="DIF350" s="44"/>
      <c r="DIG350" s="44"/>
      <c r="DIH350" s="44"/>
      <c r="DII350" s="44"/>
      <c r="DIJ350" s="44"/>
      <c r="DIK350" s="44"/>
      <c r="DIL350" s="44"/>
      <c r="DIM350" s="44"/>
      <c r="DIN350" s="44"/>
      <c r="DIO350" s="44"/>
      <c r="DIP350" s="44"/>
      <c r="DIQ350" s="44"/>
      <c r="DIR350" s="44"/>
      <c r="DIS350" s="44"/>
      <c r="DIT350" s="44"/>
      <c r="DIU350" s="44"/>
      <c r="DIV350" s="44"/>
      <c r="DIW350" s="44"/>
      <c r="DIX350" s="44"/>
      <c r="DIY350" s="44"/>
      <c r="DIZ350" s="44"/>
      <c r="DJA350" s="44"/>
      <c r="DJB350" s="44"/>
      <c r="DJC350" s="44"/>
      <c r="DJD350" s="44"/>
      <c r="DJE350" s="44"/>
      <c r="DJF350" s="44"/>
      <c r="DJG350" s="44"/>
      <c r="DJH350" s="44"/>
      <c r="DJI350" s="44"/>
      <c r="DJJ350" s="44"/>
      <c r="DJK350" s="44"/>
      <c r="DJL350" s="44"/>
      <c r="DJM350" s="44"/>
      <c r="DJN350" s="44"/>
      <c r="DJO350" s="44"/>
      <c r="DJP350" s="44"/>
      <c r="DJQ350" s="44"/>
      <c r="DJR350" s="44"/>
      <c r="DJS350" s="44"/>
      <c r="DJT350" s="44"/>
      <c r="DJU350" s="44"/>
      <c r="DJV350" s="44"/>
      <c r="DJW350" s="44"/>
      <c r="DJX350" s="44"/>
      <c r="DJY350" s="44"/>
      <c r="DJZ350" s="44"/>
      <c r="DKA350" s="44"/>
      <c r="DKB350" s="44"/>
      <c r="DKC350" s="44"/>
      <c r="DKD350" s="44"/>
      <c r="DKE350" s="44"/>
      <c r="DKF350" s="44"/>
      <c r="DKG350" s="44"/>
      <c r="DKH350" s="44"/>
      <c r="DKI350" s="44"/>
      <c r="DKJ350" s="44"/>
      <c r="DKK350" s="44"/>
      <c r="DKL350" s="44"/>
      <c r="DKM350" s="44"/>
      <c r="DKN350" s="44"/>
      <c r="DKO350" s="44"/>
      <c r="DKP350" s="44"/>
      <c r="DKQ350" s="44"/>
      <c r="DKR350" s="44"/>
      <c r="DKS350" s="44"/>
      <c r="DKT350" s="44"/>
      <c r="DKU350" s="44"/>
      <c r="DKV350" s="44"/>
      <c r="DKW350" s="44"/>
      <c r="DKX350" s="44"/>
      <c r="DKY350" s="44"/>
      <c r="DKZ350" s="44"/>
      <c r="DLA350" s="44"/>
      <c r="DLB350" s="44"/>
      <c r="DLC350" s="44"/>
      <c r="DLD350" s="44"/>
      <c r="DLE350" s="44"/>
      <c r="DLF350" s="44"/>
      <c r="DLG350" s="44"/>
      <c r="DLH350" s="44"/>
      <c r="DLI350" s="44"/>
      <c r="DLJ350" s="44"/>
      <c r="DLK350" s="44"/>
      <c r="DLL350" s="44"/>
      <c r="DLM350" s="44"/>
      <c r="DLN350" s="44"/>
      <c r="DLO350" s="44"/>
      <c r="DLP350" s="44"/>
      <c r="DLQ350" s="44"/>
      <c r="DLR350" s="44"/>
      <c r="DLS350" s="44"/>
      <c r="DLT350" s="44"/>
      <c r="DLU350" s="44"/>
      <c r="DLV350" s="44"/>
      <c r="DLW350" s="44"/>
      <c r="DLX350" s="44"/>
      <c r="DLY350" s="44"/>
      <c r="DLZ350" s="44"/>
      <c r="DMA350" s="44"/>
      <c r="DMB350" s="44"/>
      <c r="DMC350" s="44"/>
      <c r="DMD350" s="44"/>
      <c r="DME350" s="44"/>
      <c r="DMF350" s="44"/>
      <c r="DMG350" s="44"/>
      <c r="DMH350" s="44"/>
      <c r="DMI350" s="44"/>
      <c r="DMJ350" s="44"/>
      <c r="DMK350" s="44"/>
      <c r="DML350" s="44"/>
      <c r="DMM350" s="44"/>
      <c r="DMN350" s="44"/>
      <c r="DMO350" s="44"/>
      <c r="DMP350" s="44"/>
      <c r="DMQ350" s="44"/>
      <c r="DMR350" s="44"/>
      <c r="DMS350" s="44"/>
      <c r="DMT350" s="44"/>
      <c r="DMU350" s="44"/>
      <c r="DMV350" s="44"/>
      <c r="DMW350" s="44"/>
      <c r="DMX350" s="44"/>
      <c r="DMY350" s="44"/>
      <c r="DMZ350" s="44"/>
      <c r="DNA350" s="44"/>
      <c r="DNB350" s="44"/>
      <c r="DNC350" s="44"/>
      <c r="DND350" s="44"/>
      <c r="DNE350" s="44"/>
      <c r="DNF350" s="44"/>
      <c r="DNG350" s="44"/>
      <c r="DNH350" s="44"/>
      <c r="DNI350" s="44"/>
      <c r="DNJ350" s="44"/>
      <c r="DNK350" s="44"/>
      <c r="DNL350" s="44"/>
      <c r="DNM350" s="44"/>
      <c r="DNN350" s="44"/>
      <c r="DNO350" s="44"/>
      <c r="DNP350" s="44"/>
      <c r="DNQ350" s="44"/>
      <c r="DNR350" s="44"/>
      <c r="DNS350" s="44"/>
      <c r="DNT350" s="44"/>
      <c r="DNU350" s="44"/>
      <c r="DNV350" s="44"/>
      <c r="DNW350" s="44"/>
      <c r="DNX350" s="44"/>
      <c r="DNY350" s="44"/>
      <c r="DNZ350" s="44"/>
      <c r="DOA350" s="44"/>
      <c r="DOB350" s="44"/>
      <c r="DOC350" s="44"/>
      <c r="DOD350" s="44"/>
      <c r="DOE350" s="44"/>
      <c r="DOF350" s="44"/>
      <c r="DOG350" s="44"/>
      <c r="DOH350" s="44"/>
      <c r="DOI350" s="44"/>
      <c r="DOJ350" s="44"/>
      <c r="DOK350" s="44"/>
      <c r="DOL350" s="44"/>
      <c r="DOM350" s="44"/>
      <c r="DON350" s="44"/>
      <c r="DOO350" s="44"/>
      <c r="DOP350" s="44"/>
      <c r="DOQ350" s="44"/>
      <c r="DOR350" s="44"/>
      <c r="DOS350" s="44"/>
      <c r="DOT350" s="44"/>
      <c r="DOU350" s="44"/>
      <c r="DOV350" s="44"/>
      <c r="DOW350" s="44"/>
      <c r="DOX350" s="44"/>
      <c r="DOY350" s="44"/>
      <c r="DOZ350" s="44"/>
      <c r="DPA350" s="44"/>
      <c r="DPB350" s="44"/>
      <c r="DPC350" s="44"/>
      <c r="DPD350" s="44"/>
      <c r="DPE350" s="44"/>
      <c r="DPF350" s="44"/>
      <c r="DPG350" s="44"/>
      <c r="DPH350" s="44"/>
      <c r="DPI350" s="44"/>
      <c r="DPJ350" s="44"/>
      <c r="DPK350" s="44"/>
      <c r="DPL350" s="44"/>
      <c r="DPM350" s="44"/>
      <c r="DPN350" s="44"/>
      <c r="DPO350" s="44"/>
      <c r="DPP350" s="44"/>
      <c r="DPQ350" s="44"/>
      <c r="DPR350" s="44"/>
      <c r="DPS350" s="44"/>
      <c r="DPT350" s="44"/>
      <c r="DPU350" s="44"/>
      <c r="DPV350" s="44"/>
      <c r="DPW350" s="44"/>
      <c r="DPX350" s="44"/>
      <c r="DPY350" s="44"/>
      <c r="DPZ350" s="44"/>
      <c r="DQA350" s="44"/>
      <c r="DQB350" s="44"/>
      <c r="DQC350" s="44"/>
      <c r="DQD350" s="44"/>
      <c r="DQE350" s="44"/>
      <c r="DQF350" s="44"/>
      <c r="DQG350" s="44"/>
      <c r="DQH350" s="44"/>
      <c r="DQI350" s="44"/>
      <c r="DQJ350" s="44"/>
      <c r="DQK350" s="44"/>
      <c r="DQL350" s="44"/>
      <c r="DQM350" s="44"/>
      <c r="DQN350" s="44"/>
      <c r="DQO350" s="44"/>
      <c r="DQP350" s="44"/>
      <c r="DQQ350" s="44"/>
      <c r="DQR350" s="44"/>
      <c r="DQS350" s="44"/>
      <c r="DQT350" s="44"/>
      <c r="DQU350" s="44"/>
      <c r="DQV350" s="44"/>
      <c r="DQW350" s="44"/>
      <c r="DQX350" s="44"/>
      <c r="DQY350" s="44"/>
      <c r="DQZ350" s="44"/>
      <c r="DRA350" s="44"/>
      <c r="DRB350" s="44"/>
      <c r="DRC350" s="44"/>
      <c r="DRD350" s="44"/>
      <c r="DRE350" s="44"/>
      <c r="DRF350" s="44"/>
      <c r="DRG350" s="44"/>
      <c r="DRH350" s="44"/>
      <c r="DRI350" s="44"/>
      <c r="DRJ350" s="44"/>
      <c r="DRK350" s="44"/>
      <c r="DRL350" s="44"/>
      <c r="DRM350" s="44"/>
      <c r="DRN350" s="44"/>
      <c r="DRO350" s="44"/>
      <c r="DRP350" s="44"/>
      <c r="DRQ350" s="44"/>
      <c r="DRR350" s="44"/>
      <c r="DRS350" s="44"/>
      <c r="DRT350" s="44"/>
      <c r="DRU350" s="44"/>
      <c r="DRV350" s="44"/>
      <c r="DRW350" s="44"/>
      <c r="DRX350" s="44"/>
      <c r="DRY350" s="44"/>
      <c r="DRZ350" s="44"/>
      <c r="DSA350" s="44"/>
      <c r="DSB350" s="44"/>
      <c r="DSC350" s="44"/>
      <c r="DSD350" s="44"/>
      <c r="DSE350" s="44"/>
      <c r="DSF350" s="44"/>
      <c r="DSG350" s="44"/>
      <c r="DSH350" s="44"/>
      <c r="DSI350" s="44"/>
      <c r="DSJ350" s="44"/>
      <c r="DSK350" s="44"/>
      <c r="DSL350" s="44"/>
      <c r="DSM350" s="44"/>
      <c r="DSN350" s="44"/>
      <c r="DSO350" s="44"/>
      <c r="DSP350" s="44"/>
      <c r="DSQ350" s="44"/>
      <c r="DSR350" s="44"/>
      <c r="DSS350" s="44"/>
      <c r="DST350" s="44"/>
      <c r="DSU350" s="44"/>
      <c r="DSV350" s="44"/>
      <c r="DSW350" s="44"/>
      <c r="DSX350" s="44"/>
      <c r="DSY350" s="44"/>
      <c r="DSZ350" s="44"/>
      <c r="DTA350" s="44"/>
      <c r="DTB350" s="44"/>
      <c r="DTC350" s="44"/>
      <c r="DTD350" s="44"/>
      <c r="DTE350" s="44"/>
      <c r="DTF350" s="44"/>
      <c r="DTG350" s="44"/>
      <c r="DTH350" s="44"/>
      <c r="DTI350" s="44"/>
      <c r="DTJ350" s="44"/>
      <c r="DTK350" s="44"/>
      <c r="DTL350" s="44"/>
      <c r="DTM350" s="44"/>
      <c r="DTN350" s="44"/>
      <c r="DTO350" s="44"/>
      <c r="DTP350" s="44"/>
      <c r="DTQ350" s="44"/>
      <c r="DTR350" s="44"/>
      <c r="DTS350" s="44"/>
      <c r="DTT350" s="44"/>
      <c r="DTU350" s="44"/>
      <c r="DTV350" s="44"/>
      <c r="DTW350" s="44"/>
      <c r="DTX350" s="44"/>
      <c r="DTY350" s="44"/>
      <c r="DTZ350" s="44"/>
      <c r="DUA350" s="44"/>
      <c r="DUB350" s="44"/>
      <c r="DUC350" s="44"/>
      <c r="DUD350" s="44"/>
      <c r="DUE350" s="44"/>
      <c r="DUF350" s="44"/>
      <c r="DUG350" s="44"/>
      <c r="DUH350" s="44"/>
      <c r="DUI350" s="44"/>
      <c r="DUJ350" s="44"/>
      <c r="DUK350" s="44"/>
      <c r="DUL350" s="44"/>
      <c r="DUM350" s="44"/>
      <c r="DUN350" s="44"/>
      <c r="DUO350" s="44"/>
      <c r="DUP350" s="44"/>
      <c r="DUQ350" s="44"/>
      <c r="DUR350" s="44"/>
      <c r="DUS350" s="44"/>
      <c r="DUT350" s="44"/>
      <c r="DUU350" s="44"/>
      <c r="DUV350" s="44"/>
      <c r="DUW350" s="44"/>
      <c r="DUX350" s="44"/>
      <c r="DUY350" s="44"/>
      <c r="DUZ350" s="44"/>
      <c r="DVA350" s="44"/>
      <c r="DVB350" s="44"/>
      <c r="DVC350" s="44"/>
      <c r="DVD350" s="44"/>
      <c r="DVE350" s="44"/>
      <c r="DVF350" s="44"/>
      <c r="DVG350" s="44"/>
      <c r="DVH350" s="44"/>
      <c r="DVI350" s="44"/>
      <c r="DVJ350" s="44"/>
      <c r="DVK350" s="44"/>
      <c r="DVL350" s="44"/>
      <c r="DVM350" s="44"/>
      <c r="DVN350" s="44"/>
      <c r="DVO350" s="44"/>
      <c r="DVP350" s="44"/>
      <c r="DVQ350" s="44"/>
      <c r="DVR350" s="44"/>
      <c r="DVS350" s="44"/>
      <c r="DVT350" s="44"/>
      <c r="DVU350" s="44"/>
      <c r="DVV350" s="44"/>
      <c r="DVW350" s="44"/>
      <c r="DVX350" s="44"/>
      <c r="DVY350" s="44"/>
      <c r="DVZ350" s="44"/>
      <c r="DWA350" s="44"/>
      <c r="DWB350" s="44"/>
      <c r="DWC350" s="44"/>
      <c r="DWD350" s="44"/>
      <c r="DWE350" s="44"/>
      <c r="DWF350" s="44"/>
      <c r="DWG350" s="44"/>
      <c r="DWH350" s="44"/>
      <c r="DWI350" s="44"/>
      <c r="DWJ350" s="44"/>
      <c r="DWK350" s="44"/>
      <c r="DWL350" s="44"/>
      <c r="DWM350" s="44"/>
      <c r="DWN350" s="44"/>
      <c r="DWO350" s="44"/>
      <c r="DWP350" s="44"/>
      <c r="DWQ350" s="44"/>
      <c r="DWR350" s="44"/>
      <c r="DWS350" s="44"/>
      <c r="DWT350" s="44"/>
      <c r="DWU350" s="44"/>
      <c r="DWV350" s="44"/>
      <c r="DWW350" s="44"/>
      <c r="DWX350" s="44"/>
      <c r="DWY350" s="44"/>
      <c r="DWZ350" s="44"/>
      <c r="DXA350" s="44"/>
      <c r="DXB350" s="44"/>
      <c r="DXC350" s="44"/>
      <c r="DXD350" s="44"/>
      <c r="DXE350" s="44"/>
      <c r="DXF350" s="44"/>
      <c r="DXG350" s="44"/>
      <c r="DXH350" s="44"/>
      <c r="DXI350" s="44"/>
      <c r="DXJ350" s="44"/>
      <c r="DXK350" s="44"/>
      <c r="DXL350" s="44"/>
      <c r="DXM350" s="44"/>
      <c r="DXN350" s="44"/>
      <c r="DXO350" s="44"/>
      <c r="DXP350" s="44"/>
      <c r="DXQ350" s="44"/>
      <c r="DXR350" s="44"/>
      <c r="DXS350" s="44"/>
      <c r="DXT350" s="44"/>
      <c r="DXU350" s="44"/>
      <c r="DXV350" s="44"/>
      <c r="DXW350" s="44"/>
      <c r="DXX350" s="44"/>
      <c r="DXY350" s="44"/>
      <c r="DXZ350" s="44"/>
      <c r="DYA350" s="44"/>
      <c r="DYB350" s="44"/>
      <c r="DYC350" s="44"/>
      <c r="DYD350" s="44"/>
      <c r="DYE350" s="44"/>
      <c r="DYF350" s="44"/>
      <c r="DYG350" s="44"/>
      <c r="DYH350" s="44"/>
      <c r="DYI350" s="44"/>
      <c r="DYJ350" s="44"/>
      <c r="DYK350" s="44"/>
      <c r="DYL350" s="44"/>
      <c r="DYM350" s="44"/>
      <c r="DYN350" s="44"/>
      <c r="DYO350" s="44"/>
      <c r="DYP350" s="44"/>
      <c r="DYQ350" s="44"/>
      <c r="DYR350" s="44"/>
      <c r="DYS350" s="44"/>
      <c r="DYT350" s="44"/>
      <c r="DYU350" s="44"/>
      <c r="DYV350" s="44"/>
      <c r="DYW350" s="44"/>
      <c r="DYX350" s="44"/>
      <c r="DYY350" s="44"/>
      <c r="DYZ350" s="44"/>
      <c r="DZA350" s="44"/>
      <c r="DZB350" s="44"/>
      <c r="DZC350" s="44"/>
      <c r="DZD350" s="44"/>
      <c r="DZE350" s="44"/>
      <c r="DZF350" s="44"/>
      <c r="DZG350" s="44"/>
      <c r="DZH350" s="44"/>
      <c r="DZI350" s="44"/>
      <c r="DZJ350" s="44"/>
      <c r="DZK350" s="44"/>
      <c r="DZL350" s="44"/>
      <c r="DZM350" s="44"/>
      <c r="DZN350" s="44"/>
      <c r="DZO350" s="44"/>
      <c r="DZP350" s="44"/>
      <c r="DZQ350" s="44"/>
      <c r="DZR350" s="44"/>
      <c r="DZS350" s="44"/>
      <c r="DZT350" s="44"/>
      <c r="DZU350" s="44"/>
      <c r="DZV350" s="44"/>
      <c r="DZW350" s="44"/>
      <c r="DZX350" s="44"/>
      <c r="DZY350" s="44"/>
      <c r="DZZ350" s="44"/>
      <c r="EAA350" s="44"/>
      <c r="EAB350" s="44"/>
      <c r="EAC350" s="44"/>
      <c r="EAD350" s="44"/>
      <c r="EAE350" s="44"/>
      <c r="EAF350" s="44"/>
      <c r="EAG350" s="44"/>
      <c r="EAH350" s="44"/>
      <c r="EAI350" s="44"/>
      <c r="EAJ350" s="44"/>
      <c r="EAK350" s="44"/>
      <c r="EAL350" s="44"/>
      <c r="EAM350" s="44"/>
      <c r="EAN350" s="44"/>
      <c r="EAO350" s="44"/>
      <c r="EAP350" s="44"/>
      <c r="EAQ350" s="44"/>
      <c r="EAR350" s="44"/>
      <c r="EAS350" s="44"/>
      <c r="EAT350" s="44"/>
      <c r="EAU350" s="44"/>
      <c r="EAV350" s="44"/>
      <c r="EAW350" s="44"/>
      <c r="EAX350" s="44"/>
      <c r="EAY350" s="44"/>
      <c r="EAZ350" s="44"/>
      <c r="EBA350" s="44"/>
      <c r="EBB350" s="44"/>
      <c r="EBC350" s="44"/>
      <c r="EBD350" s="44"/>
      <c r="EBE350" s="44"/>
      <c r="EBF350" s="44"/>
      <c r="EBG350" s="44"/>
      <c r="EBH350" s="44"/>
      <c r="EBI350" s="44"/>
      <c r="EBJ350" s="44"/>
      <c r="EBK350" s="44"/>
      <c r="EBL350" s="44"/>
      <c r="EBM350" s="44"/>
      <c r="EBN350" s="44"/>
      <c r="EBO350" s="44"/>
      <c r="EBP350" s="44"/>
      <c r="EBQ350" s="44"/>
      <c r="EBR350" s="44"/>
      <c r="EBS350" s="44"/>
      <c r="EBT350" s="44"/>
      <c r="EBU350" s="44"/>
      <c r="EBV350" s="44"/>
      <c r="EBW350" s="44"/>
      <c r="EBX350" s="44"/>
      <c r="EBY350" s="44"/>
      <c r="EBZ350" s="44"/>
      <c r="ECA350" s="44"/>
      <c r="ECB350" s="44"/>
      <c r="ECC350" s="44"/>
      <c r="ECD350" s="44"/>
      <c r="ECE350" s="44"/>
      <c r="ECF350" s="44"/>
      <c r="ECG350" s="44"/>
      <c r="ECH350" s="44"/>
      <c r="ECI350" s="44"/>
      <c r="ECJ350" s="44"/>
      <c r="ECK350" s="44"/>
      <c r="ECL350" s="44"/>
      <c r="ECM350" s="44"/>
      <c r="ECN350" s="44"/>
      <c r="ECO350" s="44"/>
      <c r="ECP350" s="44"/>
      <c r="ECQ350" s="44"/>
      <c r="ECR350" s="44"/>
      <c r="ECS350" s="44"/>
      <c r="ECT350" s="44"/>
      <c r="ECU350" s="44"/>
      <c r="ECV350" s="44"/>
      <c r="ECW350" s="44"/>
      <c r="ECX350" s="44"/>
      <c r="ECY350" s="44"/>
      <c r="ECZ350" s="44"/>
      <c r="EDA350" s="44"/>
      <c r="EDB350" s="44"/>
      <c r="EDC350" s="44"/>
      <c r="EDD350" s="44"/>
      <c r="EDE350" s="44"/>
      <c r="EDF350" s="44"/>
      <c r="EDG350" s="44"/>
      <c r="EDH350" s="44"/>
      <c r="EDI350" s="44"/>
      <c r="EDJ350" s="44"/>
      <c r="EDK350" s="44"/>
      <c r="EDL350" s="44"/>
      <c r="EDM350" s="44"/>
      <c r="EDN350" s="44"/>
      <c r="EDO350" s="44"/>
      <c r="EDP350" s="44"/>
      <c r="EDQ350" s="44"/>
      <c r="EDR350" s="44"/>
      <c r="EDS350" s="44"/>
      <c r="EDT350" s="44"/>
      <c r="EDU350" s="44"/>
      <c r="EDV350" s="44"/>
      <c r="EDW350" s="44"/>
      <c r="EDX350" s="44"/>
      <c r="EDY350" s="44"/>
      <c r="EDZ350" s="44"/>
      <c r="EEA350" s="44"/>
      <c r="EEB350" s="44"/>
      <c r="EEC350" s="44"/>
      <c r="EED350" s="44"/>
      <c r="EEE350" s="44"/>
      <c r="EEF350" s="44"/>
      <c r="EEG350" s="44"/>
      <c r="EEH350" s="44"/>
      <c r="EEI350" s="44"/>
      <c r="EEJ350" s="44"/>
      <c r="EEK350" s="44"/>
      <c r="EEL350" s="44"/>
      <c r="EEM350" s="44"/>
      <c r="EEN350" s="44"/>
      <c r="EEO350" s="44"/>
      <c r="EEP350" s="44"/>
      <c r="EEQ350" s="44"/>
      <c r="EER350" s="44"/>
      <c r="EES350" s="44"/>
      <c r="EET350" s="44"/>
      <c r="EEU350" s="44"/>
      <c r="EEV350" s="44"/>
      <c r="EEW350" s="44"/>
      <c r="EEX350" s="44"/>
      <c r="EEY350" s="44"/>
      <c r="EEZ350" s="44"/>
      <c r="EFA350" s="44"/>
      <c r="EFB350" s="44"/>
      <c r="EFC350" s="44"/>
      <c r="EFD350" s="44"/>
      <c r="EFE350" s="44"/>
      <c r="EFF350" s="44"/>
      <c r="EFG350" s="44"/>
      <c r="EFH350" s="44"/>
      <c r="EFI350" s="44"/>
      <c r="EFJ350" s="44"/>
      <c r="EFK350" s="44"/>
      <c r="EFL350" s="44"/>
      <c r="EFM350" s="44"/>
      <c r="EFN350" s="44"/>
      <c r="EFO350" s="44"/>
      <c r="EFP350" s="44"/>
      <c r="EFQ350" s="44"/>
      <c r="EFR350" s="44"/>
      <c r="EFS350" s="44"/>
      <c r="EFT350" s="44"/>
      <c r="EFU350" s="44"/>
      <c r="EFV350" s="44"/>
      <c r="EFW350" s="44"/>
      <c r="EFX350" s="44"/>
      <c r="EFY350" s="44"/>
      <c r="EFZ350" s="44"/>
      <c r="EGA350" s="44"/>
      <c r="EGB350" s="44"/>
      <c r="EGC350" s="44"/>
      <c r="EGD350" s="44"/>
      <c r="EGE350" s="44"/>
      <c r="EGF350" s="44"/>
      <c r="EGG350" s="44"/>
      <c r="EGH350" s="44"/>
      <c r="EGI350" s="44"/>
      <c r="EGJ350" s="44"/>
      <c r="EGK350" s="44"/>
      <c r="EGL350" s="44"/>
      <c r="EGM350" s="44"/>
      <c r="EGN350" s="44"/>
      <c r="EGO350" s="44"/>
      <c r="EGP350" s="44"/>
      <c r="EGQ350" s="44"/>
      <c r="EGR350" s="44"/>
      <c r="EGS350" s="44"/>
      <c r="EGT350" s="44"/>
      <c r="EGU350" s="44"/>
      <c r="EGV350" s="44"/>
      <c r="EGW350" s="44"/>
      <c r="EGX350" s="44"/>
      <c r="EGY350" s="44"/>
      <c r="EGZ350" s="44"/>
      <c r="EHA350" s="44"/>
      <c r="EHB350" s="44"/>
      <c r="EHC350" s="44"/>
      <c r="EHD350" s="44"/>
      <c r="EHE350" s="44"/>
      <c r="EHF350" s="44"/>
      <c r="EHG350" s="44"/>
      <c r="EHH350" s="44"/>
      <c r="EHI350" s="44"/>
      <c r="EHJ350" s="44"/>
      <c r="EHK350" s="44"/>
      <c r="EHL350" s="44"/>
      <c r="EHM350" s="44"/>
      <c r="EHN350" s="44"/>
      <c r="EHO350" s="44"/>
      <c r="EHP350" s="44"/>
      <c r="EHQ350" s="44"/>
      <c r="EHR350" s="44"/>
      <c r="EHS350" s="44"/>
      <c r="EHT350" s="44"/>
      <c r="EHU350" s="44"/>
      <c r="EHV350" s="44"/>
      <c r="EHW350" s="44"/>
      <c r="EHX350" s="44"/>
      <c r="EHY350" s="44"/>
      <c r="EHZ350" s="44"/>
      <c r="EIA350" s="44"/>
      <c r="EIB350" s="44"/>
      <c r="EIC350" s="44"/>
      <c r="EID350" s="44"/>
      <c r="EIE350" s="44"/>
      <c r="EIF350" s="44"/>
      <c r="EIG350" s="44"/>
      <c r="EIH350" s="44"/>
      <c r="EII350" s="44"/>
      <c r="EIJ350" s="44"/>
      <c r="EIK350" s="44"/>
      <c r="EIL350" s="44"/>
      <c r="EIM350" s="44"/>
      <c r="EIN350" s="44"/>
      <c r="EIO350" s="44"/>
      <c r="EIP350" s="44"/>
      <c r="EIQ350" s="44"/>
      <c r="EIR350" s="44"/>
      <c r="EIS350" s="44"/>
      <c r="EIT350" s="44"/>
      <c r="EIU350" s="44"/>
      <c r="EIV350" s="44"/>
      <c r="EIW350" s="44"/>
      <c r="EIX350" s="44"/>
      <c r="EIY350" s="44"/>
      <c r="EIZ350" s="44"/>
      <c r="EJA350" s="44"/>
      <c r="EJB350" s="44"/>
      <c r="EJC350" s="44"/>
      <c r="EJD350" s="44"/>
      <c r="EJE350" s="44"/>
      <c r="EJF350" s="44"/>
      <c r="EJG350" s="44"/>
      <c r="EJH350" s="44"/>
      <c r="EJI350" s="44"/>
      <c r="EJJ350" s="44"/>
      <c r="EJK350" s="44"/>
      <c r="EJL350" s="44"/>
      <c r="EJM350" s="44"/>
      <c r="EJN350" s="44"/>
      <c r="EJO350" s="44"/>
      <c r="EJP350" s="44"/>
      <c r="EJQ350" s="44"/>
      <c r="EJR350" s="44"/>
      <c r="EJS350" s="44"/>
      <c r="EJT350" s="44"/>
      <c r="EJU350" s="44"/>
      <c r="EJV350" s="44"/>
      <c r="EJW350" s="44"/>
      <c r="EJX350" s="44"/>
      <c r="EJY350" s="44"/>
      <c r="EJZ350" s="44"/>
      <c r="EKA350" s="44"/>
      <c r="EKB350" s="44"/>
      <c r="EKC350" s="44"/>
      <c r="EKD350" s="44"/>
      <c r="EKE350" s="44"/>
      <c r="EKF350" s="44"/>
      <c r="EKG350" s="44"/>
      <c r="EKH350" s="44"/>
      <c r="EKI350" s="44"/>
      <c r="EKJ350" s="44"/>
      <c r="EKK350" s="44"/>
      <c r="EKL350" s="44"/>
      <c r="EKM350" s="44"/>
      <c r="EKN350" s="44"/>
      <c r="EKO350" s="44"/>
      <c r="EKP350" s="44"/>
      <c r="EKQ350" s="44"/>
      <c r="EKR350" s="44"/>
      <c r="EKS350" s="44"/>
      <c r="EKT350" s="44"/>
      <c r="EKU350" s="44"/>
      <c r="EKV350" s="44"/>
      <c r="EKW350" s="44"/>
      <c r="EKX350" s="44"/>
      <c r="EKY350" s="44"/>
      <c r="EKZ350" s="44"/>
      <c r="ELA350" s="44"/>
      <c r="ELB350" s="44"/>
      <c r="ELC350" s="44"/>
      <c r="ELD350" s="44"/>
      <c r="ELE350" s="44"/>
      <c r="ELF350" s="44"/>
      <c r="ELG350" s="44"/>
      <c r="ELH350" s="44"/>
      <c r="ELI350" s="44"/>
      <c r="ELJ350" s="44"/>
      <c r="ELK350" s="44"/>
      <c r="ELL350" s="44"/>
      <c r="ELM350" s="44"/>
      <c r="ELN350" s="44"/>
      <c r="ELO350" s="44"/>
      <c r="ELP350" s="44"/>
      <c r="ELQ350" s="44"/>
      <c r="ELR350" s="44"/>
      <c r="ELS350" s="44"/>
      <c r="ELT350" s="44"/>
      <c r="ELU350" s="44"/>
      <c r="ELV350" s="44"/>
      <c r="ELW350" s="44"/>
      <c r="ELX350" s="44"/>
      <c r="ELY350" s="44"/>
      <c r="ELZ350" s="44"/>
      <c r="EMA350" s="44"/>
      <c r="EMB350" s="44"/>
      <c r="EMC350" s="44"/>
      <c r="EMD350" s="44"/>
      <c r="EME350" s="44"/>
      <c r="EMF350" s="44"/>
      <c r="EMG350" s="44"/>
      <c r="EMH350" s="44"/>
      <c r="EMI350" s="44"/>
      <c r="EMJ350" s="44"/>
      <c r="EMK350" s="44"/>
      <c r="EML350" s="44"/>
      <c r="EMM350" s="44"/>
      <c r="EMN350" s="44"/>
      <c r="EMO350" s="44"/>
      <c r="EMP350" s="44"/>
      <c r="EMQ350" s="44"/>
      <c r="EMR350" s="44"/>
      <c r="EMS350" s="44"/>
      <c r="EMT350" s="44"/>
      <c r="EMU350" s="44"/>
      <c r="EMV350" s="44"/>
      <c r="EMW350" s="44"/>
      <c r="EMX350" s="44"/>
      <c r="EMY350" s="44"/>
      <c r="EMZ350" s="44"/>
      <c r="ENA350" s="44"/>
      <c r="ENB350" s="44"/>
      <c r="ENC350" s="44"/>
      <c r="END350" s="44"/>
      <c r="ENE350" s="44"/>
      <c r="ENF350" s="44"/>
      <c r="ENG350" s="44"/>
      <c r="ENH350" s="44"/>
      <c r="ENI350" s="44"/>
      <c r="ENJ350" s="44"/>
      <c r="ENK350" s="44"/>
      <c r="ENL350" s="44"/>
      <c r="ENM350" s="44"/>
      <c r="ENN350" s="44"/>
      <c r="ENO350" s="44"/>
      <c r="ENP350" s="44"/>
      <c r="ENQ350" s="44"/>
      <c r="ENR350" s="44"/>
      <c r="ENS350" s="44"/>
      <c r="ENT350" s="44"/>
      <c r="ENU350" s="44"/>
      <c r="ENV350" s="44"/>
      <c r="ENW350" s="44"/>
      <c r="ENX350" s="44"/>
      <c r="ENY350" s="44"/>
      <c r="ENZ350" s="44"/>
      <c r="EOA350" s="44"/>
      <c r="EOB350" s="44"/>
      <c r="EOC350" s="44"/>
      <c r="EOD350" s="44"/>
      <c r="EOE350" s="44"/>
      <c r="EOF350" s="44"/>
      <c r="EOG350" s="44"/>
      <c r="EOH350" s="44"/>
      <c r="EOI350" s="44"/>
      <c r="EOJ350" s="44"/>
      <c r="EOK350" s="44"/>
      <c r="EOL350" s="44"/>
      <c r="EOM350" s="44"/>
      <c r="EON350" s="44"/>
      <c r="EOO350" s="44"/>
      <c r="EOP350" s="44"/>
      <c r="EOQ350" s="44"/>
      <c r="EOR350" s="44"/>
      <c r="EOS350" s="44"/>
      <c r="EOT350" s="44"/>
      <c r="EOU350" s="44"/>
      <c r="EOV350" s="44"/>
      <c r="EOW350" s="44"/>
      <c r="EOX350" s="44"/>
      <c r="EOY350" s="44"/>
      <c r="EOZ350" s="44"/>
      <c r="EPA350" s="44"/>
      <c r="EPB350" s="44"/>
      <c r="EPC350" s="44"/>
      <c r="EPD350" s="44"/>
      <c r="EPE350" s="44"/>
      <c r="EPF350" s="44"/>
      <c r="EPG350" s="44"/>
      <c r="EPH350" s="44"/>
      <c r="EPI350" s="44"/>
      <c r="EPJ350" s="44"/>
      <c r="EPK350" s="44"/>
      <c r="EPL350" s="44"/>
      <c r="EPM350" s="44"/>
      <c r="EPN350" s="44"/>
      <c r="EPO350" s="44"/>
      <c r="EPP350" s="44"/>
      <c r="EPQ350" s="44"/>
      <c r="EPR350" s="44"/>
      <c r="EPS350" s="44"/>
      <c r="EPT350" s="44"/>
      <c r="EPU350" s="44"/>
      <c r="EPV350" s="44"/>
      <c r="EPW350" s="44"/>
      <c r="EPX350" s="44"/>
      <c r="EPY350" s="44"/>
      <c r="EPZ350" s="44"/>
      <c r="EQA350" s="44"/>
      <c r="EQB350" s="44"/>
      <c r="EQC350" s="44"/>
      <c r="EQD350" s="44"/>
      <c r="EQE350" s="44"/>
      <c r="EQF350" s="44"/>
      <c r="EQG350" s="44"/>
      <c r="EQH350" s="44"/>
      <c r="EQI350" s="44"/>
      <c r="EQJ350" s="44"/>
      <c r="EQK350" s="44"/>
      <c r="EQL350" s="44"/>
      <c r="EQM350" s="44"/>
      <c r="EQN350" s="44"/>
      <c r="EQO350" s="44"/>
      <c r="EQP350" s="44"/>
      <c r="EQQ350" s="44"/>
      <c r="EQR350" s="44"/>
      <c r="EQS350" s="44"/>
      <c r="EQT350" s="44"/>
      <c r="EQU350" s="44"/>
      <c r="EQV350" s="44"/>
      <c r="EQW350" s="44"/>
      <c r="EQX350" s="44"/>
      <c r="EQY350" s="44"/>
      <c r="EQZ350" s="44"/>
      <c r="ERA350" s="44"/>
      <c r="ERB350" s="44"/>
      <c r="ERC350" s="44"/>
      <c r="ERD350" s="44"/>
      <c r="ERE350" s="44"/>
      <c r="ERF350" s="44"/>
      <c r="ERG350" s="44"/>
      <c r="ERH350" s="44"/>
      <c r="ERI350" s="44"/>
      <c r="ERJ350" s="44"/>
      <c r="ERK350" s="44"/>
      <c r="ERL350" s="44"/>
      <c r="ERM350" s="44"/>
      <c r="ERN350" s="44"/>
      <c r="ERO350" s="44"/>
      <c r="ERP350" s="44"/>
      <c r="ERQ350" s="44"/>
      <c r="ERR350" s="44"/>
      <c r="ERS350" s="44"/>
      <c r="ERT350" s="44"/>
      <c r="ERU350" s="44"/>
      <c r="ERV350" s="44"/>
      <c r="ERW350" s="44"/>
      <c r="ERX350" s="44"/>
      <c r="ERY350" s="44"/>
      <c r="ERZ350" s="44"/>
      <c r="ESA350" s="44"/>
      <c r="ESB350" s="44"/>
      <c r="ESC350" s="44"/>
      <c r="ESD350" s="44"/>
      <c r="ESE350" s="44"/>
      <c r="ESF350" s="44"/>
      <c r="ESG350" s="44"/>
      <c r="ESH350" s="44"/>
      <c r="ESI350" s="44"/>
      <c r="ESJ350" s="44"/>
      <c r="ESK350" s="44"/>
      <c r="ESL350" s="44"/>
      <c r="ESM350" s="44"/>
      <c r="ESN350" s="44"/>
      <c r="ESO350" s="44"/>
      <c r="ESP350" s="44"/>
      <c r="ESQ350" s="44"/>
      <c r="ESR350" s="44"/>
      <c r="ESS350" s="44"/>
      <c r="EST350" s="44"/>
      <c r="ESU350" s="44"/>
      <c r="ESV350" s="44"/>
      <c r="ESW350" s="44"/>
      <c r="ESX350" s="44"/>
      <c r="ESY350" s="44"/>
      <c r="ESZ350" s="44"/>
      <c r="ETA350" s="44"/>
      <c r="ETB350" s="44"/>
      <c r="ETC350" s="44"/>
      <c r="ETD350" s="44"/>
      <c r="ETE350" s="44"/>
      <c r="ETF350" s="44"/>
      <c r="ETG350" s="44"/>
      <c r="ETH350" s="44"/>
      <c r="ETI350" s="44"/>
      <c r="ETJ350" s="44"/>
      <c r="ETK350" s="44"/>
      <c r="ETL350" s="44"/>
      <c r="ETM350" s="44"/>
      <c r="ETN350" s="44"/>
      <c r="ETO350" s="44"/>
      <c r="ETP350" s="44"/>
      <c r="ETQ350" s="44"/>
      <c r="ETR350" s="44"/>
      <c r="ETS350" s="44"/>
      <c r="ETT350" s="44"/>
      <c r="ETU350" s="44"/>
      <c r="ETV350" s="44"/>
      <c r="ETW350" s="44"/>
      <c r="ETX350" s="44"/>
      <c r="ETY350" s="44"/>
      <c r="ETZ350" s="44"/>
      <c r="EUA350" s="44"/>
      <c r="EUB350" s="44"/>
      <c r="EUC350" s="44"/>
      <c r="EUD350" s="44"/>
      <c r="EUE350" s="44"/>
      <c r="EUF350" s="44"/>
      <c r="EUG350" s="44"/>
      <c r="EUH350" s="44"/>
      <c r="EUI350" s="44"/>
      <c r="EUJ350" s="44"/>
      <c r="EUK350" s="44"/>
      <c r="EUL350" s="44"/>
      <c r="EUM350" s="44"/>
      <c r="EUN350" s="44"/>
      <c r="EUO350" s="44"/>
      <c r="EUP350" s="44"/>
      <c r="EUQ350" s="44"/>
      <c r="EUR350" s="44"/>
      <c r="EUS350" s="44"/>
      <c r="EUT350" s="44"/>
      <c r="EUU350" s="44"/>
      <c r="EUV350" s="44"/>
      <c r="EUW350" s="44"/>
      <c r="EUX350" s="44"/>
      <c r="EUY350" s="44"/>
      <c r="EUZ350" s="44"/>
      <c r="EVA350" s="44"/>
      <c r="EVB350" s="44"/>
      <c r="EVC350" s="44"/>
      <c r="EVD350" s="44"/>
      <c r="EVE350" s="44"/>
      <c r="EVF350" s="44"/>
      <c r="EVG350" s="44"/>
      <c r="EVH350" s="44"/>
      <c r="EVI350" s="44"/>
      <c r="EVJ350" s="44"/>
      <c r="EVK350" s="44"/>
      <c r="EVL350" s="44"/>
      <c r="EVM350" s="44"/>
      <c r="EVN350" s="44"/>
      <c r="EVO350" s="44"/>
      <c r="EVP350" s="44"/>
      <c r="EVQ350" s="44"/>
      <c r="EVR350" s="44"/>
      <c r="EVS350" s="44"/>
      <c r="EVT350" s="44"/>
      <c r="EVU350" s="44"/>
      <c r="EVV350" s="44"/>
      <c r="EVW350" s="44"/>
      <c r="EVX350" s="44"/>
      <c r="EVY350" s="44"/>
      <c r="EVZ350" s="44"/>
      <c r="EWA350" s="44"/>
      <c r="EWB350" s="44"/>
      <c r="EWC350" s="44"/>
      <c r="EWD350" s="44"/>
      <c r="EWE350" s="44"/>
      <c r="EWF350" s="44"/>
      <c r="EWG350" s="44"/>
      <c r="EWH350" s="44"/>
      <c r="EWI350" s="44"/>
      <c r="EWJ350" s="44"/>
      <c r="EWK350" s="44"/>
      <c r="EWL350" s="44"/>
      <c r="EWM350" s="44"/>
      <c r="EWN350" s="44"/>
      <c r="EWO350" s="44"/>
      <c r="EWP350" s="44"/>
      <c r="EWQ350" s="44"/>
      <c r="EWR350" s="44"/>
      <c r="EWS350" s="44"/>
      <c r="EWT350" s="44"/>
      <c r="EWU350" s="44"/>
      <c r="EWV350" s="44"/>
      <c r="EWW350" s="44"/>
      <c r="EWX350" s="44"/>
      <c r="EWY350" s="44"/>
      <c r="EWZ350" s="44"/>
      <c r="EXA350" s="44"/>
      <c r="EXB350" s="44"/>
      <c r="EXC350" s="44"/>
      <c r="EXD350" s="44"/>
      <c r="EXE350" s="44"/>
      <c r="EXF350" s="44"/>
      <c r="EXG350" s="44"/>
      <c r="EXH350" s="44"/>
      <c r="EXI350" s="44"/>
      <c r="EXJ350" s="44"/>
      <c r="EXK350" s="44"/>
      <c r="EXL350" s="44"/>
      <c r="EXM350" s="44"/>
      <c r="EXN350" s="44"/>
      <c r="EXO350" s="44"/>
      <c r="EXP350" s="44"/>
      <c r="EXQ350" s="44"/>
      <c r="EXR350" s="44"/>
      <c r="EXS350" s="44"/>
      <c r="EXT350" s="44"/>
      <c r="EXU350" s="44"/>
      <c r="EXV350" s="44"/>
      <c r="EXW350" s="44"/>
      <c r="EXX350" s="44"/>
      <c r="EXY350" s="44"/>
      <c r="EXZ350" s="44"/>
      <c r="EYA350" s="44"/>
      <c r="EYB350" s="44"/>
      <c r="EYC350" s="44"/>
      <c r="EYD350" s="44"/>
      <c r="EYE350" s="44"/>
      <c r="EYF350" s="44"/>
      <c r="EYG350" s="44"/>
      <c r="EYH350" s="44"/>
      <c r="EYI350" s="44"/>
      <c r="EYJ350" s="44"/>
      <c r="EYK350" s="44"/>
      <c r="EYL350" s="44"/>
      <c r="EYM350" s="44"/>
      <c r="EYN350" s="44"/>
      <c r="EYO350" s="44"/>
      <c r="EYP350" s="44"/>
      <c r="EYQ350" s="44"/>
      <c r="EYR350" s="44"/>
      <c r="EYS350" s="44"/>
      <c r="EYT350" s="44"/>
      <c r="EYU350" s="44"/>
      <c r="EYV350" s="44"/>
      <c r="EYW350" s="44"/>
      <c r="EYX350" s="44"/>
      <c r="EYY350" s="44"/>
      <c r="EYZ350" s="44"/>
      <c r="EZA350" s="44"/>
      <c r="EZB350" s="44"/>
      <c r="EZC350" s="44"/>
      <c r="EZD350" s="44"/>
      <c r="EZE350" s="44"/>
      <c r="EZF350" s="44"/>
      <c r="EZG350" s="44"/>
      <c r="EZH350" s="44"/>
      <c r="EZI350" s="44"/>
      <c r="EZJ350" s="44"/>
      <c r="EZK350" s="44"/>
      <c r="EZL350" s="44"/>
      <c r="EZM350" s="44"/>
      <c r="EZN350" s="44"/>
      <c r="EZO350" s="44"/>
      <c r="EZP350" s="44"/>
      <c r="EZQ350" s="44"/>
      <c r="EZR350" s="44"/>
      <c r="EZS350" s="44"/>
      <c r="EZT350" s="44"/>
      <c r="EZU350" s="44"/>
      <c r="EZV350" s="44"/>
      <c r="EZW350" s="44"/>
      <c r="EZX350" s="44"/>
      <c r="EZY350" s="44"/>
      <c r="EZZ350" s="44"/>
      <c r="FAA350" s="44"/>
      <c r="FAB350" s="44"/>
      <c r="FAC350" s="44"/>
      <c r="FAD350" s="44"/>
      <c r="FAE350" s="44"/>
      <c r="FAF350" s="44"/>
      <c r="FAG350" s="44"/>
      <c r="FAH350" s="44"/>
      <c r="FAI350" s="44"/>
      <c r="FAJ350" s="44"/>
      <c r="FAK350" s="44"/>
      <c r="FAL350" s="44"/>
      <c r="FAM350" s="44"/>
      <c r="FAN350" s="44"/>
      <c r="FAO350" s="44"/>
      <c r="FAP350" s="44"/>
      <c r="FAQ350" s="44"/>
      <c r="FAR350" s="44"/>
      <c r="FAS350" s="44"/>
      <c r="FAT350" s="44"/>
      <c r="FAU350" s="44"/>
      <c r="FAV350" s="44"/>
      <c r="FAW350" s="44"/>
      <c r="FAX350" s="44"/>
      <c r="FAY350" s="44"/>
      <c r="FAZ350" s="44"/>
      <c r="FBA350" s="44"/>
      <c r="FBB350" s="44"/>
      <c r="FBC350" s="44"/>
      <c r="FBD350" s="44"/>
      <c r="FBE350" s="44"/>
      <c r="FBF350" s="44"/>
      <c r="FBG350" s="44"/>
      <c r="FBH350" s="44"/>
      <c r="FBI350" s="44"/>
      <c r="FBJ350" s="44"/>
      <c r="FBK350" s="44"/>
      <c r="FBL350" s="44"/>
      <c r="FBM350" s="44"/>
      <c r="FBN350" s="44"/>
      <c r="FBO350" s="44"/>
      <c r="FBP350" s="44"/>
      <c r="FBQ350" s="44"/>
      <c r="FBR350" s="44"/>
      <c r="FBS350" s="44"/>
      <c r="FBT350" s="44"/>
      <c r="FBU350" s="44"/>
      <c r="FBV350" s="44"/>
      <c r="FBW350" s="44"/>
      <c r="FBX350" s="44"/>
      <c r="FBY350" s="44"/>
      <c r="FBZ350" s="44"/>
      <c r="FCA350" s="44"/>
      <c r="FCB350" s="44"/>
      <c r="FCC350" s="44"/>
      <c r="FCD350" s="44"/>
      <c r="FCE350" s="44"/>
      <c r="FCF350" s="44"/>
      <c r="FCG350" s="44"/>
      <c r="FCH350" s="44"/>
      <c r="FCI350" s="44"/>
      <c r="FCJ350" s="44"/>
      <c r="FCK350" s="44"/>
      <c r="FCL350" s="44"/>
      <c r="FCM350" s="44"/>
      <c r="FCN350" s="44"/>
      <c r="FCO350" s="44"/>
      <c r="FCP350" s="44"/>
      <c r="FCQ350" s="44"/>
      <c r="FCR350" s="44"/>
      <c r="FCS350" s="44"/>
      <c r="FCT350" s="44"/>
      <c r="FCU350" s="44"/>
      <c r="FCV350" s="44"/>
      <c r="FCW350" s="44"/>
      <c r="FCX350" s="44"/>
      <c r="FCY350" s="44"/>
      <c r="FCZ350" s="44"/>
      <c r="FDA350" s="44"/>
      <c r="FDB350" s="44"/>
      <c r="FDC350" s="44"/>
      <c r="FDD350" s="44"/>
      <c r="FDE350" s="44"/>
      <c r="FDF350" s="44"/>
      <c r="FDG350" s="44"/>
      <c r="FDH350" s="44"/>
      <c r="FDI350" s="44"/>
      <c r="FDJ350" s="44"/>
      <c r="FDK350" s="44"/>
      <c r="FDL350" s="44"/>
      <c r="FDM350" s="44"/>
      <c r="FDN350" s="44"/>
      <c r="FDO350" s="44"/>
      <c r="FDP350" s="44"/>
      <c r="FDQ350" s="44"/>
      <c r="FDR350" s="44"/>
      <c r="FDS350" s="44"/>
      <c r="FDT350" s="44"/>
      <c r="FDU350" s="44"/>
      <c r="FDV350" s="44"/>
      <c r="FDW350" s="44"/>
      <c r="FDX350" s="44"/>
      <c r="FDY350" s="44"/>
      <c r="FDZ350" s="44"/>
      <c r="FEA350" s="44"/>
      <c r="FEB350" s="44"/>
      <c r="FEC350" s="44"/>
      <c r="FED350" s="44"/>
      <c r="FEE350" s="44"/>
      <c r="FEF350" s="44"/>
      <c r="FEG350" s="44"/>
      <c r="FEH350" s="44"/>
      <c r="FEI350" s="44"/>
      <c r="FEJ350" s="44"/>
      <c r="FEK350" s="44"/>
      <c r="FEL350" s="44"/>
      <c r="FEM350" s="44"/>
      <c r="FEN350" s="44"/>
      <c r="FEO350" s="44"/>
      <c r="FEP350" s="44"/>
      <c r="FEQ350" s="44"/>
      <c r="FER350" s="44"/>
      <c r="FES350" s="44"/>
      <c r="FET350" s="44"/>
      <c r="FEU350" s="44"/>
      <c r="FEV350" s="44"/>
      <c r="FEW350" s="44"/>
      <c r="FEX350" s="44"/>
      <c r="FEY350" s="44"/>
      <c r="FEZ350" s="44"/>
      <c r="FFA350" s="44"/>
      <c r="FFB350" s="44"/>
      <c r="FFC350" s="44"/>
      <c r="FFD350" s="44"/>
      <c r="FFE350" s="44"/>
      <c r="FFF350" s="44"/>
      <c r="FFG350" s="44"/>
      <c r="FFH350" s="44"/>
      <c r="FFI350" s="44"/>
      <c r="FFJ350" s="44"/>
      <c r="FFK350" s="44"/>
      <c r="FFL350" s="44"/>
      <c r="FFM350" s="44"/>
      <c r="FFN350" s="44"/>
      <c r="FFO350" s="44"/>
      <c r="FFP350" s="44"/>
      <c r="FFQ350" s="44"/>
      <c r="FFR350" s="44"/>
      <c r="FFS350" s="44"/>
      <c r="FFT350" s="44"/>
      <c r="FFU350" s="44"/>
      <c r="FFV350" s="44"/>
      <c r="FFW350" s="44"/>
      <c r="FFX350" s="44"/>
      <c r="FFY350" s="44"/>
      <c r="FFZ350" s="44"/>
      <c r="FGA350" s="44"/>
      <c r="FGB350" s="44"/>
      <c r="FGC350" s="44"/>
      <c r="FGD350" s="44"/>
      <c r="FGE350" s="44"/>
      <c r="FGF350" s="44"/>
      <c r="FGG350" s="44"/>
      <c r="FGH350" s="44"/>
      <c r="FGI350" s="44"/>
      <c r="FGJ350" s="44"/>
      <c r="FGK350" s="44"/>
      <c r="FGL350" s="44"/>
      <c r="FGM350" s="44"/>
      <c r="FGN350" s="44"/>
      <c r="FGO350" s="44"/>
      <c r="FGP350" s="44"/>
      <c r="FGQ350" s="44"/>
      <c r="FGR350" s="44"/>
      <c r="FGS350" s="44"/>
      <c r="FGT350" s="44"/>
      <c r="FGU350" s="44"/>
      <c r="FGV350" s="44"/>
      <c r="FGW350" s="44"/>
      <c r="FGX350" s="44"/>
      <c r="FGY350" s="44"/>
      <c r="FGZ350" s="44"/>
      <c r="FHA350" s="44"/>
      <c r="FHB350" s="44"/>
      <c r="FHC350" s="44"/>
      <c r="FHD350" s="44"/>
      <c r="FHE350" s="44"/>
      <c r="FHF350" s="44"/>
      <c r="FHG350" s="44"/>
      <c r="FHH350" s="44"/>
      <c r="FHI350" s="44"/>
      <c r="FHJ350" s="44"/>
      <c r="FHK350" s="44"/>
      <c r="FHL350" s="44"/>
      <c r="FHM350" s="44"/>
      <c r="FHN350" s="44"/>
      <c r="FHO350" s="44"/>
      <c r="FHP350" s="44"/>
      <c r="FHQ350" s="44"/>
      <c r="FHR350" s="44"/>
      <c r="FHS350" s="44"/>
      <c r="FHT350" s="44"/>
      <c r="FHU350" s="44"/>
      <c r="FHV350" s="44"/>
      <c r="FHW350" s="44"/>
      <c r="FHX350" s="44"/>
      <c r="FHY350" s="44"/>
      <c r="FHZ350" s="44"/>
      <c r="FIA350" s="44"/>
      <c r="FIB350" s="44"/>
      <c r="FIC350" s="44"/>
      <c r="FID350" s="44"/>
      <c r="FIE350" s="44"/>
      <c r="FIF350" s="44"/>
      <c r="FIG350" s="44"/>
      <c r="FIH350" s="44"/>
      <c r="FII350" s="44"/>
      <c r="FIJ350" s="44"/>
      <c r="FIK350" s="44"/>
      <c r="FIL350" s="44"/>
      <c r="FIM350" s="44"/>
      <c r="FIN350" s="44"/>
      <c r="FIO350" s="44"/>
      <c r="FIP350" s="44"/>
      <c r="FIQ350" s="44"/>
      <c r="FIR350" s="44"/>
      <c r="FIS350" s="44"/>
      <c r="FIT350" s="44"/>
      <c r="FIU350" s="44"/>
      <c r="FIV350" s="44"/>
      <c r="FIW350" s="44"/>
      <c r="FIX350" s="44"/>
      <c r="FIY350" s="44"/>
      <c r="FIZ350" s="44"/>
      <c r="FJA350" s="44"/>
      <c r="FJB350" s="44"/>
      <c r="FJC350" s="44"/>
      <c r="FJD350" s="44"/>
      <c r="FJE350" s="44"/>
      <c r="FJF350" s="44"/>
      <c r="FJG350" s="44"/>
      <c r="FJH350" s="44"/>
      <c r="FJI350" s="44"/>
      <c r="FJJ350" s="44"/>
      <c r="FJK350" s="44"/>
      <c r="FJL350" s="44"/>
      <c r="FJM350" s="44"/>
      <c r="FJN350" s="44"/>
      <c r="FJO350" s="44"/>
      <c r="FJP350" s="44"/>
      <c r="FJQ350" s="44"/>
      <c r="FJR350" s="44"/>
      <c r="FJS350" s="44"/>
      <c r="FJT350" s="44"/>
      <c r="FJU350" s="44"/>
      <c r="FJV350" s="44"/>
      <c r="FJW350" s="44"/>
      <c r="FJX350" s="44"/>
      <c r="FJY350" s="44"/>
      <c r="FJZ350" s="44"/>
      <c r="FKA350" s="44"/>
      <c r="FKB350" s="44"/>
      <c r="FKC350" s="44"/>
      <c r="FKD350" s="44"/>
      <c r="FKE350" s="44"/>
      <c r="FKF350" s="44"/>
      <c r="FKG350" s="44"/>
      <c r="FKH350" s="44"/>
      <c r="FKI350" s="44"/>
      <c r="FKJ350" s="44"/>
      <c r="FKK350" s="44"/>
      <c r="FKL350" s="44"/>
      <c r="FKM350" s="44"/>
      <c r="FKN350" s="44"/>
      <c r="FKO350" s="44"/>
      <c r="FKP350" s="44"/>
      <c r="FKQ350" s="44"/>
      <c r="FKR350" s="44"/>
      <c r="FKS350" s="44"/>
      <c r="FKT350" s="44"/>
      <c r="FKU350" s="44"/>
      <c r="FKV350" s="44"/>
      <c r="FKW350" s="44"/>
      <c r="FKX350" s="44"/>
      <c r="FKY350" s="44"/>
      <c r="FKZ350" s="44"/>
      <c r="FLA350" s="44"/>
      <c r="FLB350" s="44"/>
      <c r="FLC350" s="44"/>
      <c r="FLD350" s="44"/>
      <c r="FLE350" s="44"/>
      <c r="FLF350" s="44"/>
      <c r="FLG350" s="44"/>
      <c r="FLH350" s="44"/>
      <c r="FLI350" s="44"/>
      <c r="FLJ350" s="44"/>
      <c r="FLK350" s="44"/>
      <c r="FLL350" s="44"/>
      <c r="FLM350" s="44"/>
      <c r="FLN350" s="44"/>
      <c r="FLO350" s="44"/>
      <c r="FLP350" s="44"/>
      <c r="FLQ350" s="44"/>
      <c r="FLR350" s="44"/>
      <c r="FLS350" s="44"/>
      <c r="FLT350" s="44"/>
      <c r="FLU350" s="44"/>
      <c r="FLV350" s="44"/>
      <c r="FLW350" s="44"/>
      <c r="FLX350" s="44"/>
      <c r="FLY350" s="44"/>
      <c r="FLZ350" s="44"/>
      <c r="FMA350" s="44"/>
      <c r="FMB350" s="44"/>
      <c r="FMC350" s="44"/>
      <c r="FMD350" s="44"/>
      <c r="FME350" s="44"/>
      <c r="FMF350" s="44"/>
      <c r="FMG350" s="44"/>
      <c r="FMH350" s="44"/>
      <c r="FMI350" s="44"/>
      <c r="FMJ350" s="44"/>
      <c r="FMK350" s="44"/>
      <c r="FML350" s="44"/>
      <c r="FMM350" s="44"/>
      <c r="FMN350" s="44"/>
      <c r="FMO350" s="44"/>
      <c r="FMP350" s="44"/>
      <c r="FMQ350" s="44"/>
      <c r="FMR350" s="44"/>
      <c r="FMS350" s="44"/>
      <c r="FMT350" s="44"/>
      <c r="FMU350" s="44"/>
      <c r="FMV350" s="44"/>
      <c r="FMW350" s="44"/>
      <c r="FMX350" s="44"/>
      <c r="FMY350" s="44"/>
      <c r="FMZ350" s="44"/>
      <c r="FNA350" s="44"/>
      <c r="FNB350" s="44"/>
      <c r="FNC350" s="44"/>
      <c r="FND350" s="44"/>
      <c r="FNE350" s="44"/>
      <c r="FNF350" s="44"/>
      <c r="FNG350" s="44"/>
      <c r="FNH350" s="44"/>
      <c r="FNI350" s="44"/>
      <c r="FNJ350" s="44"/>
      <c r="FNK350" s="44"/>
      <c r="FNL350" s="44"/>
      <c r="FNM350" s="44"/>
      <c r="FNN350" s="44"/>
      <c r="FNO350" s="44"/>
      <c r="FNP350" s="44"/>
      <c r="FNQ350" s="44"/>
      <c r="FNR350" s="44"/>
      <c r="FNS350" s="44"/>
      <c r="FNT350" s="44"/>
      <c r="FNU350" s="44"/>
      <c r="FNV350" s="44"/>
      <c r="FNW350" s="44"/>
      <c r="FNX350" s="44"/>
      <c r="FNY350" s="44"/>
      <c r="FNZ350" s="44"/>
      <c r="FOA350" s="44"/>
      <c r="FOB350" s="44"/>
      <c r="FOC350" s="44"/>
      <c r="FOD350" s="44"/>
      <c r="FOE350" s="44"/>
      <c r="FOF350" s="44"/>
      <c r="FOG350" s="44"/>
      <c r="FOH350" s="44"/>
      <c r="FOI350" s="44"/>
      <c r="FOJ350" s="44"/>
      <c r="FOK350" s="44"/>
      <c r="FOL350" s="44"/>
      <c r="FOM350" s="44"/>
      <c r="FON350" s="44"/>
      <c r="FOO350" s="44"/>
      <c r="FOP350" s="44"/>
      <c r="FOQ350" s="44"/>
      <c r="FOR350" s="44"/>
      <c r="FOS350" s="44"/>
      <c r="FOT350" s="44"/>
      <c r="FOU350" s="44"/>
      <c r="FOV350" s="44"/>
      <c r="FOW350" s="44"/>
      <c r="FOX350" s="44"/>
      <c r="FOY350" s="44"/>
      <c r="FOZ350" s="44"/>
      <c r="FPA350" s="44"/>
      <c r="FPB350" s="44"/>
      <c r="FPC350" s="44"/>
      <c r="FPD350" s="44"/>
      <c r="FPE350" s="44"/>
      <c r="FPF350" s="44"/>
      <c r="FPG350" s="44"/>
      <c r="FPH350" s="44"/>
      <c r="FPI350" s="44"/>
      <c r="FPJ350" s="44"/>
      <c r="FPK350" s="44"/>
      <c r="FPL350" s="44"/>
      <c r="FPM350" s="44"/>
      <c r="FPN350" s="44"/>
      <c r="FPO350" s="44"/>
      <c r="FPP350" s="44"/>
      <c r="FPQ350" s="44"/>
      <c r="FPR350" s="44"/>
      <c r="FPS350" s="44"/>
      <c r="FPT350" s="44"/>
      <c r="FPU350" s="44"/>
      <c r="FPV350" s="44"/>
      <c r="FPW350" s="44"/>
      <c r="FPX350" s="44"/>
      <c r="FPY350" s="44"/>
      <c r="FPZ350" s="44"/>
      <c r="FQA350" s="44"/>
      <c r="FQB350" s="44"/>
      <c r="FQC350" s="44"/>
      <c r="FQD350" s="44"/>
      <c r="FQE350" s="44"/>
      <c r="FQF350" s="44"/>
      <c r="FQG350" s="44"/>
      <c r="FQH350" s="44"/>
      <c r="FQI350" s="44"/>
      <c r="FQJ350" s="44"/>
      <c r="FQK350" s="44"/>
      <c r="FQL350" s="44"/>
      <c r="FQM350" s="44"/>
      <c r="FQN350" s="44"/>
      <c r="FQO350" s="44"/>
      <c r="FQP350" s="44"/>
      <c r="FQQ350" s="44"/>
      <c r="FQR350" s="44"/>
      <c r="FQS350" s="44"/>
      <c r="FQT350" s="44"/>
      <c r="FQU350" s="44"/>
      <c r="FQV350" s="44"/>
      <c r="FQW350" s="44"/>
      <c r="FQX350" s="44"/>
      <c r="FQY350" s="44"/>
      <c r="FQZ350" s="44"/>
      <c r="FRA350" s="44"/>
      <c r="FRB350" s="44"/>
      <c r="FRC350" s="44"/>
      <c r="FRD350" s="44"/>
      <c r="FRE350" s="44"/>
      <c r="FRF350" s="44"/>
      <c r="FRG350" s="44"/>
      <c r="FRH350" s="44"/>
      <c r="FRI350" s="44"/>
      <c r="FRJ350" s="44"/>
      <c r="FRK350" s="44"/>
      <c r="FRL350" s="44"/>
      <c r="FRM350" s="44"/>
      <c r="FRN350" s="44"/>
      <c r="FRO350" s="44"/>
      <c r="FRP350" s="44"/>
      <c r="FRQ350" s="44"/>
      <c r="FRR350" s="44"/>
      <c r="FRS350" s="44"/>
      <c r="FRT350" s="44"/>
      <c r="FRU350" s="44"/>
      <c r="FRV350" s="44"/>
      <c r="FRW350" s="44"/>
      <c r="FRX350" s="44"/>
      <c r="FRY350" s="44"/>
      <c r="FRZ350" s="44"/>
      <c r="FSA350" s="44"/>
      <c r="FSB350" s="44"/>
      <c r="FSC350" s="44"/>
      <c r="FSD350" s="44"/>
      <c r="FSE350" s="44"/>
      <c r="FSF350" s="44"/>
      <c r="FSG350" s="44"/>
      <c r="FSH350" s="44"/>
      <c r="FSI350" s="44"/>
      <c r="FSJ350" s="44"/>
      <c r="FSK350" s="44"/>
      <c r="FSL350" s="44"/>
      <c r="FSM350" s="44"/>
      <c r="FSN350" s="44"/>
      <c r="FSO350" s="44"/>
      <c r="FSP350" s="44"/>
      <c r="FSQ350" s="44"/>
      <c r="FSR350" s="44"/>
      <c r="FSS350" s="44"/>
      <c r="FST350" s="44"/>
      <c r="FSU350" s="44"/>
      <c r="FSV350" s="44"/>
      <c r="FSW350" s="44"/>
      <c r="FSX350" s="44"/>
      <c r="FSY350" s="44"/>
      <c r="FSZ350" s="44"/>
      <c r="FTA350" s="44"/>
      <c r="FTB350" s="44"/>
      <c r="FTC350" s="44"/>
      <c r="FTD350" s="44"/>
      <c r="FTE350" s="44"/>
      <c r="FTF350" s="44"/>
      <c r="FTG350" s="44"/>
      <c r="FTH350" s="44"/>
      <c r="FTI350" s="44"/>
      <c r="FTJ350" s="44"/>
      <c r="FTK350" s="44"/>
      <c r="FTL350" s="44"/>
      <c r="FTM350" s="44"/>
      <c r="FTN350" s="44"/>
      <c r="FTO350" s="44"/>
      <c r="FTP350" s="44"/>
      <c r="FTQ350" s="44"/>
      <c r="FTR350" s="44"/>
      <c r="FTS350" s="44"/>
      <c r="FTT350" s="44"/>
      <c r="FTU350" s="44"/>
      <c r="FTV350" s="44"/>
      <c r="FTW350" s="44"/>
      <c r="FTX350" s="44"/>
      <c r="FTY350" s="44"/>
      <c r="FTZ350" s="44"/>
      <c r="FUA350" s="44"/>
      <c r="FUB350" s="44"/>
      <c r="FUC350" s="44"/>
      <c r="FUD350" s="44"/>
      <c r="FUE350" s="44"/>
      <c r="FUF350" s="44"/>
      <c r="FUG350" s="44"/>
      <c r="FUH350" s="44"/>
      <c r="FUI350" s="44"/>
      <c r="FUJ350" s="44"/>
      <c r="FUK350" s="44"/>
      <c r="FUL350" s="44"/>
      <c r="FUM350" s="44"/>
      <c r="FUN350" s="44"/>
      <c r="FUO350" s="44"/>
      <c r="FUP350" s="44"/>
      <c r="FUQ350" s="44"/>
      <c r="FUR350" s="44"/>
      <c r="FUS350" s="44"/>
      <c r="FUT350" s="44"/>
      <c r="FUU350" s="44"/>
      <c r="FUV350" s="44"/>
      <c r="FUW350" s="44"/>
      <c r="FUX350" s="44"/>
      <c r="FUY350" s="44"/>
      <c r="FUZ350" s="44"/>
      <c r="FVA350" s="44"/>
      <c r="FVB350" s="44"/>
      <c r="FVC350" s="44"/>
      <c r="FVD350" s="44"/>
      <c r="FVE350" s="44"/>
      <c r="FVF350" s="44"/>
      <c r="FVG350" s="44"/>
      <c r="FVH350" s="44"/>
      <c r="FVI350" s="44"/>
      <c r="FVJ350" s="44"/>
      <c r="FVK350" s="44"/>
      <c r="FVL350" s="44"/>
      <c r="FVM350" s="44"/>
      <c r="FVN350" s="44"/>
      <c r="FVO350" s="44"/>
      <c r="FVP350" s="44"/>
      <c r="FVQ350" s="44"/>
      <c r="FVR350" s="44"/>
      <c r="FVS350" s="44"/>
      <c r="FVT350" s="44"/>
      <c r="FVU350" s="44"/>
      <c r="FVV350" s="44"/>
      <c r="FVW350" s="44"/>
      <c r="FVX350" s="44"/>
      <c r="FVY350" s="44"/>
      <c r="FVZ350" s="44"/>
      <c r="FWA350" s="44"/>
      <c r="FWB350" s="44"/>
      <c r="FWC350" s="44"/>
      <c r="FWD350" s="44"/>
      <c r="FWE350" s="44"/>
      <c r="FWF350" s="44"/>
      <c r="FWG350" s="44"/>
      <c r="FWH350" s="44"/>
      <c r="FWI350" s="44"/>
      <c r="FWJ350" s="44"/>
      <c r="FWK350" s="44"/>
      <c r="FWL350" s="44"/>
      <c r="FWM350" s="44"/>
      <c r="FWN350" s="44"/>
      <c r="FWO350" s="44"/>
      <c r="FWP350" s="44"/>
      <c r="FWQ350" s="44"/>
      <c r="FWR350" s="44"/>
      <c r="FWS350" s="44"/>
      <c r="FWT350" s="44"/>
      <c r="FWU350" s="44"/>
      <c r="FWV350" s="44"/>
      <c r="FWW350" s="44"/>
      <c r="FWX350" s="44"/>
      <c r="FWY350" s="44"/>
      <c r="FWZ350" s="44"/>
      <c r="FXA350" s="44"/>
      <c r="FXB350" s="44"/>
      <c r="FXC350" s="44"/>
      <c r="FXD350" s="44"/>
      <c r="FXE350" s="44"/>
      <c r="FXF350" s="44"/>
      <c r="FXG350" s="44"/>
      <c r="FXH350" s="44"/>
      <c r="FXI350" s="44"/>
      <c r="FXJ350" s="44"/>
      <c r="FXK350" s="44"/>
      <c r="FXL350" s="44"/>
      <c r="FXM350" s="44"/>
      <c r="FXN350" s="44"/>
      <c r="FXO350" s="44"/>
      <c r="FXP350" s="44"/>
      <c r="FXQ350" s="44"/>
      <c r="FXR350" s="44"/>
      <c r="FXS350" s="44"/>
      <c r="FXT350" s="44"/>
      <c r="FXU350" s="44"/>
      <c r="FXV350" s="44"/>
      <c r="FXW350" s="44"/>
      <c r="FXX350" s="44"/>
      <c r="FXY350" s="44"/>
      <c r="FXZ350" s="44"/>
      <c r="FYA350" s="44"/>
      <c r="FYB350" s="44"/>
      <c r="FYC350" s="44"/>
      <c r="FYD350" s="44"/>
      <c r="FYE350" s="44"/>
      <c r="FYF350" s="44"/>
      <c r="FYG350" s="44"/>
      <c r="FYH350" s="44"/>
      <c r="FYI350" s="44"/>
      <c r="FYJ350" s="44"/>
      <c r="FYK350" s="44"/>
      <c r="FYL350" s="44"/>
      <c r="FYM350" s="44"/>
      <c r="FYN350" s="44"/>
      <c r="FYO350" s="44"/>
      <c r="FYP350" s="44"/>
      <c r="FYQ350" s="44"/>
      <c r="FYR350" s="44"/>
      <c r="FYS350" s="44"/>
      <c r="FYT350" s="44"/>
      <c r="FYU350" s="44"/>
      <c r="FYV350" s="44"/>
      <c r="FYW350" s="44"/>
      <c r="FYX350" s="44"/>
      <c r="FYY350" s="44"/>
      <c r="FYZ350" s="44"/>
      <c r="FZA350" s="44"/>
      <c r="FZB350" s="44"/>
      <c r="FZC350" s="44"/>
      <c r="FZD350" s="44"/>
      <c r="FZE350" s="44"/>
      <c r="FZF350" s="44"/>
      <c r="FZG350" s="44"/>
      <c r="FZH350" s="44"/>
      <c r="FZI350" s="44"/>
      <c r="FZJ350" s="44"/>
      <c r="FZK350" s="44"/>
      <c r="FZL350" s="44"/>
      <c r="FZM350" s="44"/>
      <c r="FZN350" s="44"/>
      <c r="FZO350" s="44"/>
      <c r="FZP350" s="44"/>
      <c r="FZQ350" s="44"/>
      <c r="FZR350" s="44"/>
      <c r="FZS350" s="44"/>
      <c r="FZT350" s="44"/>
      <c r="FZU350" s="44"/>
      <c r="FZV350" s="44"/>
      <c r="FZW350" s="44"/>
      <c r="FZX350" s="44"/>
      <c r="FZY350" s="44"/>
      <c r="FZZ350" s="44"/>
      <c r="GAA350" s="44"/>
      <c r="GAB350" s="44"/>
      <c r="GAC350" s="44"/>
      <c r="GAD350" s="44"/>
      <c r="GAE350" s="44"/>
      <c r="GAF350" s="44"/>
      <c r="GAG350" s="44"/>
      <c r="GAH350" s="44"/>
      <c r="GAI350" s="44"/>
      <c r="GAJ350" s="44"/>
      <c r="GAK350" s="44"/>
      <c r="GAL350" s="44"/>
      <c r="GAM350" s="44"/>
      <c r="GAN350" s="44"/>
      <c r="GAO350" s="44"/>
      <c r="GAP350" s="44"/>
      <c r="GAQ350" s="44"/>
      <c r="GAR350" s="44"/>
      <c r="GAS350" s="44"/>
      <c r="GAT350" s="44"/>
      <c r="GAU350" s="44"/>
      <c r="GAV350" s="44"/>
      <c r="GAW350" s="44"/>
      <c r="GAX350" s="44"/>
      <c r="GAY350" s="44"/>
      <c r="GAZ350" s="44"/>
      <c r="GBA350" s="44"/>
      <c r="GBB350" s="44"/>
      <c r="GBC350" s="44"/>
      <c r="GBD350" s="44"/>
      <c r="GBE350" s="44"/>
      <c r="GBF350" s="44"/>
      <c r="GBG350" s="44"/>
      <c r="GBH350" s="44"/>
      <c r="GBI350" s="44"/>
      <c r="GBJ350" s="44"/>
      <c r="GBK350" s="44"/>
      <c r="GBL350" s="44"/>
      <c r="GBM350" s="44"/>
      <c r="GBN350" s="44"/>
      <c r="GBO350" s="44"/>
      <c r="GBP350" s="44"/>
      <c r="GBQ350" s="44"/>
      <c r="GBR350" s="44"/>
      <c r="GBS350" s="44"/>
      <c r="GBT350" s="44"/>
      <c r="GBU350" s="44"/>
      <c r="GBV350" s="44"/>
      <c r="GBW350" s="44"/>
      <c r="GBX350" s="44"/>
      <c r="GBY350" s="44"/>
      <c r="GBZ350" s="44"/>
      <c r="GCA350" s="44"/>
      <c r="GCB350" s="44"/>
      <c r="GCC350" s="44"/>
      <c r="GCD350" s="44"/>
      <c r="GCE350" s="44"/>
      <c r="GCF350" s="44"/>
      <c r="GCG350" s="44"/>
      <c r="GCH350" s="44"/>
      <c r="GCI350" s="44"/>
      <c r="GCJ350" s="44"/>
      <c r="GCK350" s="44"/>
      <c r="GCL350" s="44"/>
      <c r="GCM350" s="44"/>
      <c r="GCN350" s="44"/>
      <c r="GCO350" s="44"/>
      <c r="GCP350" s="44"/>
      <c r="GCQ350" s="44"/>
      <c r="GCR350" s="44"/>
      <c r="GCS350" s="44"/>
      <c r="GCT350" s="44"/>
      <c r="GCU350" s="44"/>
      <c r="GCV350" s="44"/>
      <c r="GCW350" s="44"/>
      <c r="GCX350" s="44"/>
      <c r="GCY350" s="44"/>
      <c r="GCZ350" s="44"/>
      <c r="GDA350" s="44"/>
      <c r="GDB350" s="44"/>
      <c r="GDC350" s="44"/>
      <c r="GDD350" s="44"/>
      <c r="GDE350" s="44"/>
      <c r="GDF350" s="44"/>
      <c r="GDG350" s="44"/>
      <c r="GDH350" s="44"/>
      <c r="GDI350" s="44"/>
      <c r="GDJ350" s="44"/>
      <c r="GDK350" s="44"/>
      <c r="GDL350" s="44"/>
      <c r="GDM350" s="44"/>
      <c r="GDN350" s="44"/>
      <c r="GDO350" s="44"/>
      <c r="GDP350" s="44"/>
      <c r="GDQ350" s="44"/>
      <c r="GDR350" s="44"/>
      <c r="GDS350" s="44"/>
      <c r="GDT350" s="44"/>
      <c r="GDU350" s="44"/>
      <c r="GDV350" s="44"/>
      <c r="GDW350" s="44"/>
      <c r="GDX350" s="44"/>
      <c r="GDY350" s="44"/>
      <c r="GDZ350" s="44"/>
      <c r="GEA350" s="44"/>
      <c r="GEB350" s="44"/>
      <c r="GEC350" s="44"/>
      <c r="GED350" s="44"/>
      <c r="GEE350" s="44"/>
      <c r="GEF350" s="44"/>
      <c r="GEG350" s="44"/>
      <c r="GEH350" s="44"/>
      <c r="GEI350" s="44"/>
      <c r="GEJ350" s="44"/>
      <c r="GEK350" s="44"/>
      <c r="GEL350" s="44"/>
      <c r="GEM350" s="44"/>
      <c r="GEN350" s="44"/>
      <c r="GEO350" s="44"/>
      <c r="GEP350" s="44"/>
      <c r="GEQ350" s="44"/>
      <c r="GER350" s="44"/>
      <c r="GES350" s="44"/>
      <c r="GET350" s="44"/>
      <c r="GEU350" s="44"/>
      <c r="GEV350" s="44"/>
      <c r="GEW350" s="44"/>
      <c r="GEX350" s="44"/>
      <c r="GEY350" s="44"/>
      <c r="GEZ350" s="44"/>
      <c r="GFA350" s="44"/>
      <c r="GFB350" s="44"/>
      <c r="GFC350" s="44"/>
      <c r="GFD350" s="44"/>
      <c r="GFE350" s="44"/>
      <c r="GFF350" s="44"/>
      <c r="GFG350" s="44"/>
      <c r="GFH350" s="44"/>
      <c r="GFI350" s="44"/>
      <c r="GFJ350" s="44"/>
      <c r="GFK350" s="44"/>
      <c r="GFL350" s="44"/>
      <c r="GFM350" s="44"/>
      <c r="GFN350" s="44"/>
      <c r="GFO350" s="44"/>
      <c r="GFP350" s="44"/>
      <c r="GFQ350" s="44"/>
      <c r="GFR350" s="44"/>
      <c r="GFS350" s="44"/>
      <c r="GFT350" s="44"/>
      <c r="GFU350" s="44"/>
      <c r="GFV350" s="44"/>
      <c r="GFW350" s="44"/>
      <c r="GFX350" s="44"/>
      <c r="GFY350" s="44"/>
      <c r="GFZ350" s="44"/>
      <c r="GGA350" s="44"/>
      <c r="GGB350" s="44"/>
      <c r="GGC350" s="44"/>
      <c r="GGD350" s="44"/>
      <c r="GGE350" s="44"/>
      <c r="GGF350" s="44"/>
      <c r="GGG350" s="44"/>
      <c r="GGH350" s="44"/>
      <c r="GGI350" s="44"/>
      <c r="GGJ350" s="44"/>
      <c r="GGK350" s="44"/>
      <c r="GGL350" s="44"/>
      <c r="GGM350" s="44"/>
      <c r="GGN350" s="44"/>
      <c r="GGO350" s="44"/>
      <c r="GGP350" s="44"/>
      <c r="GGQ350" s="44"/>
      <c r="GGR350" s="44"/>
      <c r="GGS350" s="44"/>
      <c r="GGT350" s="44"/>
      <c r="GGU350" s="44"/>
      <c r="GGV350" s="44"/>
      <c r="GGW350" s="44"/>
      <c r="GGX350" s="44"/>
      <c r="GGY350" s="44"/>
      <c r="GGZ350" s="44"/>
      <c r="GHA350" s="44"/>
      <c r="GHB350" s="44"/>
      <c r="GHC350" s="44"/>
      <c r="GHD350" s="44"/>
      <c r="GHE350" s="44"/>
      <c r="GHF350" s="44"/>
      <c r="GHG350" s="44"/>
      <c r="GHH350" s="44"/>
      <c r="GHI350" s="44"/>
      <c r="GHJ350" s="44"/>
      <c r="GHK350" s="44"/>
      <c r="GHL350" s="44"/>
      <c r="GHM350" s="44"/>
      <c r="GHN350" s="44"/>
      <c r="GHO350" s="44"/>
      <c r="GHP350" s="44"/>
      <c r="GHQ350" s="44"/>
      <c r="GHR350" s="44"/>
      <c r="GHS350" s="44"/>
      <c r="GHT350" s="44"/>
      <c r="GHU350" s="44"/>
      <c r="GHV350" s="44"/>
      <c r="GHW350" s="44"/>
      <c r="GHX350" s="44"/>
      <c r="GHY350" s="44"/>
      <c r="GHZ350" s="44"/>
      <c r="GIA350" s="44"/>
      <c r="GIB350" s="44"/>
      <c r="GIC350" s="44"/>
      <c r="GID350" s="44"/>
      <c r="GIE350" s="44"/>
      <c r="GIF350" s="44"/>
      <c r="GIG350" s="44"/>
      <c r="GIH350" s="44"/>
      <c r="GII350" s="44"/>
      <c r="GIJ350" s="44"/>
      <c r="GIK350" s="44"/>
      <c r="GIL350" s="44"/>
      <c r="GIM350" s="44"/>
      <c r="GIN350" s="44"/>
      <c r="GIO350" s="44"/>
      <c r="GIP350" s="44"/>
      <c r="GIQ350" s="44"/>
      <c r="GIR350" s="44"/>
      <c r="GIS350" s="44"/>
      <c r="GIT350" s="44"/>
      <c r="GIU350" s="44"/>
      <c r="GIV350" s="44"/>
      <c r="GIW350" s="44"/>
      <c r="GIX350" s="44"/>
      <c r="GIY350" s="44"/>
      <c r="GIZ350" s="44"/>
      <c r="GJA350" s="44"/>
      <c r="GJB350" s="44"/>
      <c r="GJC350" s="44"/>
      <c r="GJD350" s="44"/>
      <c r="GJE350" s="44"/>
      <c r="GJF350" s="44"/>
      <c r="GJG350" s="44"/>
      <c r="GJH350" s="44"/>
      <c r="GJI350" s="44"/>
      <c r="GJJ350" s="44"/>
      <c r="GJK350" s="44"/>
      <c r="GJL350" s="44"/>
      <c r="GJM350" s="44"/>
      <c r="GJN350" s="44"/>
      <c r="GJO350" s="44"/>
      <c r="GJP350" s="44"/>
      <c r="GJQ350" s="44"/>
      <c r="GJR350" s="44"/>
      <c r="GJS350" s="44"/>
      <c r="GJT350" s="44"/>
      <c r="GJU350" s="44"/>
      <c r="GJV350" s="44"/>
      <c r="GJW350" s="44"/>
      <c r="GJX350" s="44"/>
      <c r="GJY350" s="44"/>
      <c r="GJZ350" s="44"/>
      <c r="GKA350" s="44"/>
      <c r="GKB350" s="44"/>
      <c r="GKC350" s="44"/>
      <c r="GKD350" s="44"/>
      <c r="GKE350" s="44"/>
      <c r="GKF350" s="44"/>
      <c r="GKG350" s="44"/>
      <c r="GKH350" s="44"/>
      <c r="GKI350" s="44"/>
      <c r="GKJ350" s="44"/>
      <c r="GKK350" s="44"/>
      <c r="GKL350" s="44"/>
      <c r="GKM350" s="44"/>
      <c r="GKN350" s="44"/>
      <c r="GKO350" s="44"/>
      <c r="GKP350" s="44"/>
      <c r="GKQ350" s="44"/>
      <c r="GKR350" s="44"/>
      <c r="GKS350" s="44"/>
      <c r="GKT350" s="44"/>
      <c r="GKU350" s="44"/>
      <c r="GKV350" s="44"/>
      <c r="GKW350" s="44"/>
      <c r="GKX350" s="44"/>
      <c r="GKY350" s="44"/>
      <c r="GKZ350" s="44"/>
      <c r="GLA350" s="44"/>
      <c r="GLB350" s="44"/>
      <c r="GLC350" s="44"/>
      <c r="GLD350" s="44"/>
      <c r="GLE350" s="44"/>
      <c r="GLF350" s="44"/>
      <c r="GLG350" s="44"/>
      <c r="GLH350" s="44"/>
      <c r="GLI350" s="44"/>
      <c r="GLJ350" s="44"/>
      <c r="GLK350" s="44"/>
      <c r="GLL350" s="44"/>
      <c r="GLM350" s="44"/>
      <c r="GLN350" s="44"/>
      <c r="GLO350" s="44"/>
      <c r="GLP350" s="44"/>
      <c r="GLQ350" s="44"/>
      <c r="GLR350" s="44"/>
      <c r="GLS350" s="44"/>
      <c r="GLT350" s="44"/>
      <c r="GLU350" s="44"/>
      <c r="GLV350" s="44"/>
      <c r="GLW350" s="44"/>
      <c r="GLX350" s="44"/>
      <c r="GLY350" s="44"/>
      <c r="GLZ350" s="44"/>
      <c r="GMA350" s="44"/>
      <c r="GMB350" s="44"/>
      <c r="GMC350" s="44"/>
      <c r="GMD350" s="44"/>
      <c r="GME350" s="44"/>
      <c r="GMF350" s="44"/>
      <c r="GMG350" s="44"/>
      <c r="GMH350" s="44"/>
      <c r="GMI350" s="44"/>
      <c r="GMJ350" s="44"/>
      <c r="GMK350" s="44"/>
      <c r="GML350" s="44"/>
      <c r="GMM350" s="44"/>
      <c r="GMN350" s="44"/>
      <c r="GMO350" s="44"/>
      <c r="GMP350" s="44"/>
      <c r="GMQ350" s="44"/>
      <c r="GMR350" s="44"/>
      <c r="GMS350" s="44"/>
      <c r="GMT350" s="44"/>
      <c r="GMU350" s="44"/>
      <c r="GMV350" s="44"/>
      <c r="GMW350" s="44"/>
      <c r="GMX350" s="44"/>
      <c r="GMY350" s="44"/>
      <c r="GMZ350" s="44"/>
      <c r="GNA350" s="44"/>
      <c r="GNB350" s="44"/>
      <c r="GNC350" s="44"/>
      <c r="GND350" s="44"/>
      <c r="GNE350" s="44"/>
      <c r="GNF350" s="44"/>
      <c r="GNG350" s="44"/>
      <c r="GNH350" s="44"/>
      <c r="GNI350" s="44"/>
      <c r="GNJ350" s="44"/>
      <c r="GNK350" s="44"/>
      <c r="GNL350" s="44"/>
      <c r="GNM350" s="44"/>
      <c r="GNN350" s="44"/>
      <c r="GNO350" s="44"/>
      <c r="GNP350" s="44"/>
      <c r="GNQ350" s="44"/>
      <c r="GNR350" s="44"/>
      <c r="GNS350" s="44"/>
      <c r="GNT350" s="44"/>
      <c r="GNU350" s="44"/>
      <c r="GNV350" s="44"/>
      <c r="GNW350" s="44"/>
      <c r="GNX350" s="44"/>
      <c r="GNY350" s="44"/>
      <c r="GNZ350" s="44"/>
      <c r="GOA350" s="44"/>
      <c r="GOB350" s="44"/>
      <c r="GOC350" s="44"/>
      <c r="GOD350" s="44"/>
      <c r="GOE350" s="44"/>
      <c r="GOF350" s="44"/>
      <c r="GOG350" s="44"/>
      <c r="GOH350" s="44"/>
      <c r="GOI350" s="44"/>
      <c r="GOJ350" s="44"/>
      <c r="GOK350" s="44"/>
      <c r="GOL350" s="44"/>
      <c r="GOM350" s="44"/>
      <c r="GON350" s="44"/>
      <c r="GOO350" s="44"/>
      <c r="GOP350" s="44"/>
      <c r="GOQ350" s="44"/>
      <c r="GOR350" s="44"/>
      <c r="GOS350" s="44"/>
      <c r="GOT350" s="44"/>
      <c r="GOU350" s="44"/>
      <c r="GOV350" s="44"/>
      <c r="GOW350" s="44"/>
      <c r="GOX350" s="44"/>
      <c r="GOY350" s="44"/>
      <c r="GOZ350" s="44"/>
      <c r="GPA350" s="44"/>
      <c r="GPB350" s="44"/>
      <c r="GPC350" s="44"/>
      <c r="GPD350" s="44"/>
      <c r="GPE350" s="44"/>
      <c r="GPF350" s="44"/>
      <c r="GPG350" s="44"/>
      <c r="GPH350" s="44"/>
      <c r="GPI350" s="44"/>
      <c r="GPJ350" s="44"/>
      <c r="GPK350" s="44"/>
      <c r="GPL350" s="44"/>
      <c r="GPM350" s="44"/>
      <c r="GPN350" s="44"/>
      <c r="GPO350" s="44"/>
      <c r="GPP350" s="44"/>
      <c r="GPQ350" s="44"/>
      <c r="GPR350" s="44"/>
      <c r="GPS350" s="44"/>
      <c r="GPT350" s="44"/>
      <c r="GPU350" s="44"/>
      <c r="GPV350" s="44"/>
      <c r="GPW350" s="44"/>
      <c r="GPX350" s="44"/>
      <c r="GPY350" s="44"/>
      <c r="GPZ350" s="44"/>
      <c r="GQA350" s="44"/>
      <c r="GQB350" s="44"/>
      <c r="GQC350" s="44"/>
      <c r="GQD350" s="44"/>
      <c r="GQE350" s="44"/>
      <c r="GQF350" s="44"/>
      <c r="GQG350" s="44"/>
      <c r="GQH350" s="44"/>
      <c r="GQI350" s="44"/>
      <c r="GQJ350" s="44"/>
      <c r="GQK350" s="44"/>
      <c r="GQL350" s="44"/>
      <c r="GQM350" s="44"/>
      <c r="GQN350" s="44"/>
      <c r="GQO350" s="44"/>
      <c r="GQP350" s="44"/>
      <c r="GQQ350" s="44"/>
      <c r="GQR350" s="44"/>
      <c r="GQS350" s="44"/>
      <c r="GQT350" s="44"/>
      <c r="GQU350" s="44"/>
      <c r="GQV350" s="44"/>
      <c r="GQW350" s="44"/>
      <c r="GQX350" s="44"/>
      <c r="GQY350" s="44"/>
      <c r="GQZ350" s="44"/>
      <c r="GRA350" s="44"/>
      <c r="GRB350" s="44"/>
      <c r="GRC350" s="44"/>
      <c r="GRD350" s="44"/>
      <c r="GRE350" s="44"/>
      <c r="GRF350" s="44"/>
      <c r="GRG350" s="44"/>
      <c r="GRH350" s="44"/>
      <c r="GRI350" s="44"/>
      <c r="GRJ350" s="44"/>
      <c r="GRK350" s="44"/>
      <c r="GRL350" s="44"/>
      <c r="GRM350" s="44"/>
      <c r="GRN350" s="44"/>
      <c r="GRO350" s="44"/>
      <c r="GRP350" s="44"/>
      <c r="GRQ350" s="44"/>
      <c r="GRR350" s="44"/>
      <c r="GRS350" s="44"/>
      <c r="GRT350" s="44"/>
      <c r="GRU350" s="44"/>
      <c r="GRV350" s="44"/>
      <c r="GRW350" s="44"/>
      <c r="GRX350" s="44"/>
      <c r="GRY350" s="44"/>
      <c r="GRZ350" s="44"/>
      <c r="GSA350" s="44"/>
      <c r="GSB350" s="44"/>
      <c r="GSC350" s="44"/>
      <c r="GSD350" s="44"/>
      <c r="GSE350" s="44"/>
      <c r="GSF350" s="44"/>
      <c r="GSG350" s="44"/>
      <c r="GSH350" s="44"/>
      <c r="GSI350" s="44"/>
      <c r="GSJ350" s="44"/>
      <c r="GSK350" s="44"/>
      <c r="GSL350" s="44"/>
      <c r="GSM350" s="44"/>
      <c r="GSN350" s="44"/>
      <c r="GSO350" s="44"/>
      <c r="GSP350" s="44"/>
      <c r="GSQ350" s="44"/>
      <c r="GSR350" s="44"/>
      <c r="GSS350" s="44"/>
      <c r="GST350" s="44"/>
      <c r="GSU350" s="44"/>
      <c r="GSV350" s="44"/>
      <c r="GSW350" s="44"/>
      <c r="GSX350" s="44"/>
      <c r="GSY350" s="44"/>
      <c r="GSZ350" s="44"/>
      <c r="GTA350" s="44"/>
      <c r="GTB350" s="44"/>
      <c r="GTC350" s="44"/>
      <c r="GTD350" s="44"/>
      <c r="GTE350" s="44"/>
      <c r="GTF350" s="44"/>
      <c r="GTG350" s="44"/>
      <c r="GTH350" s="44"/>
      <c r="GTI350" s="44"/>
      <c r="GTJ350" s="44"/>
      <c r="GTK350" s="44"/>
      <c r="GTL350" s="44"/>
      <c r="GTM350" s="44"/>
      <c r="GTN350" s="44"/>
      <c r="GTO350" s="44"/>
      <c r="GTP350" s="44"/>
      <c r="GTQ350" s="44"/>
      <c r="GTR350" s="44"/>
      <c r="GTS350" s="44"/>
      <c r="GTT350" s="44"/>
      <c r="GTU350" s="44"/>
      <c r="GTV350" s="44"/>
      <c r="GTW350" s="44"/>
      <c r="GTX350" s="44"/>
      <c r="GTY350" s="44"/>
      <c r="GTZ350" s="44"/>
      <c r="GUA350" s="44"/>
      <c r="GUB350" s="44"/>
      <c r="GUC350" s="44"/>
      <c r="GUD350" s="44"/>
      <c r="GUE350" s="44"/>
      <c r="GUF350" s="44"/>
      <c r="GUG350" s="44"/>
      <c r="GUH350" s="44"/>
      <c r="GUI350" s="44"/>
      <c r="GUJ350" s="44"/>
      <c r="GUK350" s="44"/>
      <c r="GUL350" s="44"/>
      <c r="GUM350" s="44"/>
      <c r="GUN350" s="44"/>
      <c r="GUO350" s="44"/>
      <c r="GUP350" s="44"/>
      <c r="GUQ350" s="44"/>
      <c r="GUR350" s="44"/>
      <c r="GUS350" s="44"/>
      <c r="GUT350" s="44"/>
      <c r="GUU350" s="44"/>
      <c r="GUV350" s="44"/>
      <c r="GUW350" s="44"/>
      <c r="GUX350" s="44"/>
      <c r="GUY350" s="44"/>
      <c r="GUZ350" s="44"/>
      <c r="GVA350" s="44"/>
      <c r="GVB350" s="44"/>
      <c r="GVC350" s="44"/>
      <c r="GVD350" s="44"/>
      <c r="GVE350" s="44"/>
      <c r="GVF350" s="44"/>
      <c r="GVG350" s="44"/>
      <c r="GVH350" s="44"/>
      <c r="GVI350" s="44"/>
      <c r="GVJ350" s="44"/>
      <c r="GVK350" s="44"/>
      <c r="GVL350" s="44"/>
      <c r="GVM350" s="44"/>
      <c r="GVN350" s="44"/>
      <c r="GVO350" s="44"/>
      <c r="GVP350" s="44"/>
      <c r="GVQ350" s="44"/>
      <c r="GVR350" s="44"/>
      <c r="GVS350" s="44"/>
      <c r="GVT350" s="44"/>
      <c r="GVU350" s="44"/>
      <c r="GVV350" s="44"/>
      <c r="GVW350" s="44"/>
      <c r="GVX350" s="44"/>
      <c r="GVY350" s="44"/>
      <c r="GVZ350" s="44"/>
      <c r="GWA350" s="44"/>
      <c r="GWB350" s="44"/>
      <c r="GWC350" s="44"/>
      <c r="GWD350" s="44"/>
      <c r="GWE350" s="44"/>
      <c r="GWF350" s="44"/>
      <c r="GWG350" s="44"/>
      <c r="GWH350" s="44"/>
      <c r="GWI350" s="44"/>
      <c r="GWJ350" s="44"/>
      <c r="GWK350" s="44"/>
      <c r="GWL350" s="44"/>
      <c r="GWM350" s="44"/>
      <c r="GWN350" s="44"/>
      <c r="GWO350" s="44"/>
      <c r="GWP350" s="44"/>
      <c r="GWQ350" s="44"/>
      <c r="GWR350" s="44"/>
      <c r="GWS350" s="44"/>
      <c r="GWT350" s="44"/>
      <c r="GWU350" s="44"/>
      <c r="GWV350" s="44"/>
      <c r="GWW350" s="44"/>
      <c r="GWX350" s="44"/>
      <c r="GWY350" s="44"/>
      <c r="GWZ350" s="44"/>
      <c r="GXA350" s="44"/>
      <c r="GXB350" s="44"/>
      <c r="GXC350" s="44"/>
      <c r="GXD350" s="44"/>
      <c r="GXE350" s="44"/>
      <c r="GXF350" s="44"/>
      <c r="GXG350" s="44"/>
      <c r="GXH350" s="44"/>
      <c r="GXI350" s="44"/>
      <c r="GXJ350" s="44"/>
      <c r="GXK350" s="44"/>
      <c r="GXL350" s="44"/>
      <c r="GXM350" s="44"/>
      <c r="GXN350" s="44"/>
      <c r="GXO350" s="44"/>
      <c r="GXP350" s="44"/>
      <c r="GXQ350" s="44"/>
      <c r="GXR350" s="44"/>
      <c r="GXS350" s="44"/>
      <c r="GXT350" s="44"/>
      <c r="GXU350" s="44"/>
      <c r="GXV350" s="44"/>
      <c r="GXW350" s="44"/>
      <c r="GXX350" s="44"/>
      <c r="GXY350" s="44"/>
      <c r="GXZ350" s="44"/>
      <c r="GYA350" s="44"/>
      <c r="GYB350" s="44"/>
      <c r="GYC350" s="44"/>
      <c r="GYD350" s="44"/>
      <c r="GYE350" s="44"/>
      <c r="GYF350" s="44"/>
      <c r="GYG350" s="44"/>
      <c r="GYH350" s="44"/>
      <c r="GYI350" s="44"/>
      <c r="GYJ350" s="44"/>
      <c r="GYK350" s="44"/>
      <c r="GYL350" s="44"/>
      <c r="GYM350" s="44"/>
      <c r="GYN350" s="44"/>
      <c r="GYO350" s="44"/>
      <c r="GYP350" s="44"/>
      <c r="GYQ350" s="44"/>
      <c r="GYR350" s="44"/>
      <c r="GYS350" s="44"/>
      <c r="GYT350" s="44"/>
      <c r="GYU350" s="44"/>
      <c r="GYV350" s="44"/>
      <c r="GYW350" s="44"/>
      <c r="GYX350" s="44"/>
      <c r="GYY350" s="44"/>
      <c r="GYZ350" s="44"/>
      <c r="GZA350" s="44"/>
      <c r="GZB350" s="44"/>
      <c r="GZC350" s="44"/>
      <c r="GZD350" s="44"/>
      <c r="GZE350" s="44"/>
      <c r="GZF350" s="44"/>
      <c r="GZG350" s="44"/>
      <c r="GZH350" s="44"/>
      <c r="GZI350" s="44"/>
      <c r="GZJ350" s="44"/>
      <c r="GZK350" s="44"/>
      <c r="GZL350" s="44"/>
      <c r="GZM350" s="44"/>
      <c r="GZN350" s="44"/>
      <c r="GZO350" s="44"/>
      <c r="GZP350" s="44"/>
      <c r="GZQ350" s="44"/>
      <c r="GZR350" s="44"/>
      <c r="GZS350" s="44"/>
      <c r="GZT350" s="44"/>
      <c r="GZU350" s="44"/>
      <c r="GZV350" s="44"/>
      <c r="GZW350" s="44"/>
      <c r="GZX350" s="44"/>
      <c r="GZY350" s="44"/>
      <c r="GZZ350" s="44"/>
      <c r="HAA350" s="44"/>
      <c r="HAB350" s="44"/>
      <c r="HAC350" s="44"/>
      <c r="HAD350" s="44"/>
      <c r="HAE350" s="44"/>
      <c r="HAF350" s="44"/>
      <c r="HAG350" s="44"/>
      <c r="HAH350" s="44"/>
      <c r="HAI350" s="44"/>
      <c r="HAJ350" s="44"/>
      <c r="HAK350" s="44"/>
      <c r="HAL350" s="44"/>
      <c r="HAM350" s="44"/>
      <c r="HAN350" s="44"/>
      <c r="HAO350" s="44"/>
      <c r="HAP350" s="44"/>
      <c r="HAQ350" s="44"/>
      <c r="HAR350" s="44"/>
      <c r="HAS350" s="44"/>
      <c r="HAT350" s="44"/>
      <c r="HAU350" s="44"/>
      <c r="HAV350" s="44"/>
      <c r="HAW350" s="44"/>
      <c r="HAX350" s="44"/>
      <c r="HAY350" s="44"/>
      <c r="HAZ350" s="44"/>
      <c r="HBA350" s="44"/>
      <c r="HBB350" s="44"/>
      <c r="HBC350" s="44"/>
      <c r="HBD350" s="44"/>
      <c r="HBE350" s="44"/>
      <c r="HBF350" s="44"/>
      <c r="HBG350" s="44"/>
      <c r="HBH350" s="44"/>
      <c r="HBI350" s="44"/>
      <c r="HBJ350" s="44"/>
      <c r="HBK350" s="44"/>
      <c r="HBL350" s="44"/>
      <c r="HBM350" s="44"/>
      <c r="HBN350" s="44"/>
      <c r="HBO350" s="44"/>
      <c r="HBP350" s="44"/>
      <c r="HBQ350" s="44"/>
      <c r="HBR350" s="44"/>
      <c r="HBS350" s="44"/>
      <c r="HBT350" s="44"/>
      <c r="HBU350" s="44"/>
      <c r="HBV350" s="44"/>
      <c r="HBW350" s="44"/>
      <c r="HBX350" s="44"/>
      <c r="HBY350" s="44"/>
      <c r="HBZ350" s="44"/>
      <c r="HCA350" s="44"/>
      <c r="HCB350" s="44"/>
      <c r="HCC350" s="44"/>
      <c r="HCD350" s="44"/>
      <c r="HCE350" s="44"/>
      <c r="HCF350" s="44"/>
      <c r="HCG350" s="44"/>
      <c r="HCH350" s="44"/>
      <c r="HCI350" s="44"/>
      <c r="HCJ350" s="44"/>
      <c r="HCK350" s="44"/>
      <c r="HCL350" s="44"/>
      <c r="HCM350" s="44"/>
      <c r="HCN350" s="44"/>
      <c r="HCO350" s="44"/>
      <c r="HCP350" s="44"/>
      <c r="HCQ350" s="44"/>
      <c r="HCR350" s="44"/>
      <c r="HCS350" s="44"/>
      <c r="HCT350" s="44"/>
      <c r="HCU350" s="44"/>
      <c r="HCV350" s="44"/>
      <c r="HCW350" s="44"/>
      <c r="HCX350" s="44"/>
      <c r="HCY350" s="44"/>
      <c r="HCZ350" s="44"/>
      <c r="HDA350" s="44"/>
      <c r="HDB350" s="44"/>
      <c r="HDC350" s="44"/>
      <c r="HDD350" s="44"/>
      <c r="HDE350" s="44"/>
      <c r="HDF350" s="44"/>
      <c r="HDG350" s="44"/>
      <c r="HDH350" s="44"/>
      <c r="HDI350" s="44"/>
      <c r="HDJ350" s="44"/>
      <c r="HDK350" s="44"/>
      <c r="HDL350" s="44"/>
      <c r="HDM350" s="44"/>
      <c r="HDN350" s="44"/>
      <c r="HDO350" s="44"/>
      <c r="HDP350" s="44"/>
      <c r="HDQ350" s="44"/>
      <c r="HDR350" s="44"/>
      <c r="HDS350" s="44"/>
      <c r="HDT350" s="44"/>
      <c r="HDU350" s="44"/>
      <c r="HDV350" s="44"/>
      <c r="HDW350" s="44"/>
      <c r="HDX350" s="44"/>
      <c r="HDY350" s="44"/>
      <c r="HDZ350" s="44"/>
      <c r="HEA350" s="44"/>
      <c r="HEB350" s="44"/>
      <c r="HEC350" s="44"/>
      <c r="HED350" s="44"/>
      <c r="HEE350" s="44"/>
      <c r="HEF350" s="44"/>
      <c r="HEG350" s="44"/>
      <c r="HEH350" s="44"/>
      <c r="HEI350" s="44"/>
      <c r="HEJ350" s="44"/>
      <c r="HEK350" s="44"/>
      <c r="HEL350" s="44"/>
      <c r="HEM350" s="44"/>
      <c r="HEN350" s="44"/>
      <c r="HEO350" s="44"/>
      <c r="HEP350" s="44"/>
      <c r="HEQ350" s="44"/>
      <c r="HER350" s="44"/>
      <c r="HES350" s="44"/>
      <c r="HET350" s="44"/>
      <c r="HEU350" s="44"/>
      <c r="HEV350" s="44"/>
      <c r="HEW350" s="44"/>
      <c r="HEX350" s="44"/>
      <c r="HEY350" s="44"/>
      <c r="HEZ350" s="44"/>
      <c r="HFA350" s="44"/>
      <c r="HFB350" s="44"/>
      <c r="HFC350" s="44"/>
      <c r="HFD350" s="44"/>
      <c r="HFE350" s="44"/>
      <c r="HFF350" s="44"/>
      <c r="HFG350" s="44"/>
      <c r="HFH350" s="44"/>
      <c r="HFI350" s="44"/>
      <c r="HFJ350" s="44"/>
      <c r="HFK350" s="44"/>
      <c r="HFL350" s="44"/>
      <c r="HFM350" s="44"/>
      <c r="HFN350" s="44"/>
      <c r="HFO350" s="44"/>
      <c r="HFP350" s="44"/>
      <c r="HFQ350" s="44"/>
      <c r="HFR350" s="44"/>
      <c r="HFS350" s="44"/>
      <c r="HFT350" s="44"/>
      <c r="HFU350" s="44"/>
      <c r="HFV350" s="44"/>
      <c r="HFW350" s="44"/>
      <c r="HFX350" s="44"/>
      <c r="HFY350" s="44"/>
      <c r="HFZ350" s="44"/>
      <c r="HGA350" s="44"/>
      <c r="HGB350" s="44"/>
      <c r="HGC350" s="44"/>
      <c r="HGD350" s="44"/>
      <c r="HGE350" s="44"/>
      <c r="HGF350" s="44"/>
      <c r="HGG350" s="44"/>
      <c r="HGH350" s="44"/>
      <c r="HGI350" s="44"/>
      <c r="HGJ350" s="44"/>
      <c r="HGK350" s="44"/>
      <c r="HGL350" s="44"/>
      <c r="HGM350" s="44"/>
      <c r="HGN350" s="44"/>
      <c r="HGO350" s="44"/>
      <c r="HGP350" s="44"/>
      <c r="HGQ350" s="44"/>
      <c r="HGR350" s="44"/>
      <c r="HGS350" s="44"/>
      <c r="HGT350" s="44"/>
      <c r="HGU350" s="44"/>
      <c r="HGV350" s="44"/>
      <c r="HGW350" s="44"/>
      <c r="HGX350" s="44"/>
      <c r="HGY350" s="44"/>
      <c r="HGZ350" s="44"/>
      <c r="HHA350" s="44"/>
      <c r="HHB350" s="44"/>
      <c r="HHC350" s="44"/>
      <c r="HHD350" s="44"/>
      <c r="HHE350" s="44"/>
      <c r="HHF350" s="44"/>
      <c r="HHG350" s="44"/>
      <c r="HHH350" s="44"/>
      <c r="HHI350" s="44"/>
      <c r="HHJ350" s="44"/>
      <c r="HHK350" s="44"/>
      <c r="HHL350" s="44"/>
      <c r="HHM350" s="44"/>
      <c r="HHN350" s="44"/>
      <c r="HHO350" s="44"/>
      <c r="HHP350" s="44"/>
      <c r="HHQ350" s="44"/>
      <c r="HHR350" s="44"/>
      <c r="HHS350" s="44"/>
      <c r="HHT350" s="44"/>
      <c r="HHU350" s="44"/>
      <c r="HHV350" s="44"/>
      <c r="HHW350" s="44"/>
      <c r="HHX350" s="44"/>
      <c r="HHY350" s="44"/>
      <c r="HHZ350" s="44"/>
      <c r="HIA350" s="44"/>
      <c r="HIB350" s="44"/>
      <c r="HIC350" s="44"/>
      <c r="HID350" s="44"/>
      <c r="HIE350" s="44"/>
      <c r="HIF350" s="44"/>
      <c r="HIG350" s="44"/>
      <c r="HIH350" s="44"/>
      <c r="HII350" s="44"/>
      <c r="HIJ350" s="44"/>
      <c r="HIK350" s="44"/>
      <c r="HIL350" s="44"/>
      <c r="HIM350" s="44"/>
      <c r="HIN350" s="44"/>
      <c r="HIO350" s="44"/>
      <c r="HIP350" s="44"/>
      <c r="HIQ350" s="44"/>
      <c r="HIR350" s="44"/>
      <c r="HIS350" s="44"/>
      <c r="HIT350" s="44"/>
      <c r="HIU350" s="44"/>
      <c r="HIV350" s="44"/>
      <c r="HIW350" s="44"/>
      <c r="HIX350" s="44"/>
      <c r="HIY350" s="44"/>
      <c r="HIZ350" s="44"/>
      <c r="HJA350" s="44"/>
      <c r="HJB350" s="44"/>
      <c r="HJC350" s="44"/>
      <c r="HJD350" s="44"/>
      <c r="HJE350" s="44"/>
      <c r="HJF350" s="44"/>
      <c r="HJG350" s="44"/>
      <c r="HJH350" s="44"/>
      <c r="HJI350" s="44"/>
      <c r="HJJ350" s="44"/>
      <c r="HJK350" s="44"/>
      <c r="HJL350" s="44"/>
      <c r="HJM350" s="44"/>
      <c r="HJN350" s="44"/>
      <c r="HJO350" s="44"/>
      <c r="HJP350" s="44"/>
      <c r="HJQ350" s="44"/>
      <c r="HJR350" s="44"/>
      <c r="HJS350" s="44"/>
      <c r="HJT350" s="44"/>
      <c r="HJU350" s="44"/>
      <c r="HJV350" s="44"/>
      <c r="HJW350" s="44"/>
      <c r="HJX350" s="44"/>
      <c r="HJY350" s="44"/>
      <c r="HJZ350" s="44"/>
      <c r="HKA350" s="44"/>
      <c r="HKB350" s="44"/>
      <c r="HKC350" s="44"/>
      <c r="HKD350" s="44"/>
      <c r="HKE350" s="44"/>
      <c r="HKF350" s="44"/>
      <c r="HKG350" s="44"/>
      <c r="HKH350" s="44"/>
      <c r="HKI350" s="44"/>
      <c r="HKJ350" s="44"/>
      <c r="HKK350" s="44"/>
      <c r="HKL350" s="44"/>
      <c r="HKM350" s="44"/>
      <c r="HKN350" s="44"/>
      <c r="HKO350" s="44"/>
      <c r="HKP350" s="44"/>
      <c r="HKQ350" s="44"/>
      <c r="HKR350" s="44"/>
      <c r="HKS350" s="44"/>
      <c r="HKT350" s="44"/>
      <c r="HKU350" s="44"/>
      <c r="HKV350" s="44"/>
      <c r="HKW350" s="44"/>
      <c r="HKX350" s="44"/>
      <c r="HKY350" s="44"/>
      <c r="HKZ350" s="44"/>
      <c r="HLA350" s="44"/>
      <c r="HLB350" s="44"/>
      <c r="HLC350" s="44"/>
      <c r="HLD350" s="44"/>
      <c r="HLE350" s="44"/>
      <c r="HLF350" s="44"/>
      <c r="HLG350" s="44"/>
      <c r="HLH350" s="44"/>
      <c r="HLI350" s="44"/>
      <c r="HLJ350" s="44"/>
      <c r="HLK350" s="44"/>
      <c r="HLL350" s="44"/>
      <c r="HLM350" s="44"/>
      <c r="HLN350" s="44"/>
      <c r="HLO350" s="44"/>
      <c r="HLP350" s="44"/>
      <c r="HLQ350" s="44"/>
      <c r="HLR350" s="44"/>
      <c r="HLS350" s="44"/>
      <c r="HLT350" s="44"/>
      <c r="HLU350" s="44"/>
      <c r="HLV350" s="44"/>
      <c r="HLW350" s="44"/>
      <c r="HLX350" s="44"/>
      <c r="HLY350" s="44"/>
      <c r="HLZ350" s="44"/>
      <c r="HMA350" s="44"/>
      <c r="HMB350" s="44"/>
      <c r="HMC350" s="44"/>
      <c r="HMD350" s="44"/>
      <c r="HME350" s="44"/>
      <c r="HMF350" s="44"/>
      <c r="HMG350" s="44"/>
      <c r="HMH350" s="44"/>
      <c r="HMI350" s="44"/>
      <c r="HMJ350" s="44"/>
      <c r="HMK350" s="44"/>
      <c r="HML350" s="44"/>
      <c r="HMM350" s="44"/>
      <c r="HMN350" s="44"/>
      <c r="HMO350" s="44"/>
      <c r="HMP350" s="44"/>
      <c r="HMQ350" s="44"/>
      <c r="HMR350" s="44"/>
      <c r="HMS350" s="44"/>
      <c r="HMT350" s="44"/>
      <c r="HMU350" s="44"/>
      <c r="HMV350" s="44"/>
      <c r="HMW350" s="44"/>
      <c r="HMX350" s="44"/>
      <c r="HMY350" s="44"/>
      <c r="HMZ350" s="44"/>
      <c r="HNA350" s="44"/>
      <c r="HNB350" s="44"/>
      <c r="HNC350" s="44"/>
      <c r="HND350" s="44"/>
      <c r="HNE350" s="44"/>
      <c r="HNF350" s="44"/>
      <c r="HNG350" s="44"/>
      <c r="HNH350" s="44"/>
      <c r="HNI350" s="44"/>
      <c r="HNJ350" s="44"/>
      <c r="HNK350" s="44"/>
      <c r="HNL350" s="44"/>
      <c r="HNM350" s="44"/>
      <c r="HNN350" s="44"/>
      <c r="HNO350" s="44"/>
      <c r="HNP350" s="44"/>
      <c r="HNQ350" s="44"/>
      <c r="HNR350" s="44"/>
      <c r="HNS350" s="44"/>
      <c r="HNT350" s="44"/>
      <c r="HNU350" s="44"/>
      <c r="HNV350" s="44"/>
      <c r="HNW350" s="44"/>
      <c r="HNX350" s="44"/>
      <c r="HNY350" s="44"/>
      <c r="HNZ350" s="44"/>
      <c r="HOA350" s="44"/>
      <c r="HOB350" s="44"/>
      <c r="HOC350" s="44"/>
      <c r="HOD350" s="44"/>
      <c r="HOE350" s="44"/>
      <c r="HOF350" s="44"/>
      <c r="HOG350" s="44"/>
      <c r="HOH350" s="44"/>
      <c r="HOI350" s="44"/>
      <c r="HOJ350" s="44"/>
      <c r="HOK350" s="44"/>
      <c r="HOL350" s="44"/>
      <c r="HOM350" s="44"/>
      <c r="HON350" s="44"/>
      <c r="HOO350" s="44"/>
      <c r="HOP350" s="44"/>
      <c r="HOQ350" s="44"/>
      <c r="HOR350" s="44"/>
      <c r="HOS350" s="44"/>
      <c r="HOT350" s="44"/>
      <c r="HOU350" s="44"/>
      <c r="HOV350" s="44"/>
      <c r="HOW350" s="44"/>
      <c r="HOX350" s="44"/>
      <c r="HOY350" s="44"/>
      <c r="HOZ350" s="44"/>
      <c r="HPA350" s="44"/>
      <c r="HPB350" s="44"/>
      <c r="HPC350" s="44"/>
      <c r="HPD350" s="44"/>
      <c r="HPE350" s="44"/>
      <c r="HPF350" s="44"/>
      <c r="HPG350" s="44"/>
      <c r="HPH350" s="44"/>
      <c r="HPI350" s="44"/>
      <c r="HPJ350" s="44"/>
      <c r="HPK350" s="44"/>
      <c r="HPL350" s="44"/>
      <c r="HPM350" s="44"/>
      <c r="HPN350" s="44"/>
      <c r="HPO350" s="44"/>
      <c r="HPP350" s="44"/>
      <c r="HPQ350" s="44"/>
      <c r="HPR350" s="44"/>
      <c r="HPS350" s="44"/>
      <c r="HPT350" s="44"/>
      <c r="HPU350" s="44"/>
      <c r="HPV350" s="44"/>
      <c r="HPW350" s="44"/>
      <c r="HPX350" s="44"/>
      <c r="HPY350" s="44"/>
      <c r="HPZ350" s="44"/>
      <c r="HQA350" s="44"/>
      <c r="HQB350" s="44"/>
      <c r="HQC350" s="44"/>
      <c r="HQD350" s="44"/>
      <c r="HQE350" s="44"/>
      <c r="HQF350" s="44"/>
      <c r="HQG350" s="44"/>
      <c r="HQH350" s="44"/>
      <c r="HQI350" s="44"/>
      <c r="HQJ350" s="44"/>
      <c r="HQK350" s="44"/>
      <c r="HQL350" s="44"/>
      <c r="HQM350" s="44"/>
      <c r="HQN350" s="44"/>
      <c r="HQO350" s="44"/>
      <c r="HQP350" s="44"/>
      <c r="HQQ350" s="44"/>
      <c r="HQR350" s="44"/>
      <c r="HQS350" s="44"/>
      <c r="HQT350" s="44"/>
      <c r="HQU350" s="44"/>
      <c r="HQV350" s="44"/>
      <c r="HQW350" s="44"/>
      <c r="HQX350" s="44"/>
      <c r="HQY350" s="44"/>
      <c r="HQZ350" s="44"/>
      <c r="HRA350" s="44"/>
      <c r="HRB350" s="44"/>
      <c r="HRC350" s="44"/>
      <c r="HRD350" s="44"/>
      <c r="HRE350" s="44"/>
      <c r="HRF350" s="44"/>
      <c r="HRG350" s="44"/>
      <c r="HRH350" s="44"/>
      <c r="HRI350" s="44"/>
      <c r="HRJ350" s="44"/>
      <c r="HRK350" s="44"/>
      <c r="HRL350" s="44"/>
      <c r="HRM350" s="44"/>
      <c r="HRN350" s="44"/>
      <c r="HRO350" s="44"/>
      <c r="HRP350" s="44"/>
      <c r="HRQ350" s="44"/>
      <c r="HRR350" s="44"/>
      <c r="HRS350" s="44"/>
      <c r="HRT350" s="44"/>
      <c r="HRU350" s="44"/>
      <c r="HRV350" s="44"/>
      <c r="HRW350" s="44"/>
      <c r="HRX350" s="44"/>
      <c r="HRY350" s="44"/>
      <c r="HRZ350" s="44"/>
      <c r="HSA350" s="44"/>
      <c r="HSB350" s="44"/>
      <c r="HSC350" s="44"/>
      <c r="HSD350" s="44"/>
      <c r="HSE350" s="44"/>
      <c r="HSF350" s="44"/>
      <c r="HSG350" s="44"/>
      <c r="HSH350" s="44"/>
      <c r="HSI350" s="44"/>
      <c r="HSJ350" s="44"/>
      <c r="HSK350" s="44"/>
      <c r="HSL350" s="44"/>
      <c r="HSM350" s="44"/>
      <c r="HSN350" s="44"/>
      <c r="HSO350" s="44"/>
      <c r="HSP350" s="44"/>
      <c r="HSQ350" s="44"/>
      <c r="HSR350" s="44"/>
      <c r="HSS350" s="44"/>
      <c r="HST350" s="44"/>
      <c r="HSU350" s="44"/>
      <c r="HSV350" s="44"/>
      <c r="HSW350" s="44"/>
      <c r="HSX350" s="44"/>
      <c r="HSY350" s="44"/>
      <c r="HSZ350" s="44"/>
      <c r="HTA350" s="44"/>
      <c r="HTB350" s="44"/>
      <c r="HTC350" s="44"/>
      <c r="HTD350" s="44"/>
      <c r="HTE350" s="44"/>
      <c r="HTF350" s="44"/>
      <c r="HTG350" s="44"/>
      <c r="HTH350" s="44"/>
      <c r="HTI350" s="44"/>
      <c r="HTJ350" s="44"/>
      <c r="HTK350" s="44"/>
      <c r="HTL350" s="44"/>
      <c r="HTM350" s="44"/>
      <c r="HTN350" s="44"/>
      <c r="HTO350" s="44"/>
      <c r="HTP350" s="44"/>
      <c r="HTQ350" s="44"/>
      <c r="HTR350" s="44"/>
      <c r="HTS350" s="44"/>
      <c r="HTT350" s="44"/>
      <c r="HTU350" s="44"/>
      <c r="HTV350" s="44"/>
      <c r="HTW350" s="44"/>
      <c r="HTX350" s="44"/>
      <c r="HTY350" s="44"/>
      <c r="HTZ350" s="44"/>
      <c r="HUA350" s="44"/>
      <c r="HUB350" s="44"/>
      <c r="HUC350" s="44"/>
      <c r="HUD350" s="44"/>
      <c r="HUE350" s="44"/>
      <c r="HUF350" s="44"/>
      <c r="HUG350" s="44"/>
      <c r="HUH350" s="44"/>
      <c r="HUI350" s="44"/>
      <c r="HUJ350" s="44"/>
      <c r="HUK350" s="44"/>
      <c r="HUL350" s="44"/>
      <c r="HUM350" s="44"/>
      <c r="HUN350" s="44"/>
      <c r="HUO350" s="44"/>
      <c r="HUP350" s="44"/>
      <c r="HUQ350" s="44"/>
      <c r="HUR350" s="44"/>
      <c r="HUS350" s="44"/>
      <c r="HUT350" s="44"/>
      <c r="HUU350" s="44"/>
      <c r="HUV350" s="44"/>
      <c r="HUW350" s="44"/>
      <c r="HUX350" s="44"/>
      <c r="HUY350" s="44"/>
      <c r="HUZ350" s="44"/>
      <c r="HVA350" s="44"/>
      <c r="HVB350" s="44"/>
      <c r="HVC350" s="44"/>
      <c r="HVD350" s="44"/>
      <c r="HVE350" s="44"/>
      <c r="HVF350" s="44"/>
      <c r="HVG350" s="44"/>
      <c r="HVH350" s="44"/>
      <c r="HVI350" s="44"/>
      <c r="HVJ350" s="44"/>
      <c r="HVK350" s="44"/>
      <c r="HVL350" s="44"/>
      <c r="HVM350" s="44"/>
      <c r="HVN350" s="44"/>
      <c r="HVO350" s="44"/>
      <c r="HVP350" s="44"/>
      <c r="HVQ350" s="44"/>
      <c r="HVR350" s="44"/>
      <c r="HVS350" s="44"/>
      <c r="HVT350" s="44"/>
      <c r="HVU350" s="44"/>
      <c r="HVV350" s="44"/>
      <c r="HVW350" s="44"/>
      <c r="HVX350" s="44"/>
      <c r="HVY350" s="44"/>
      <c r="HVZ350" s="44"/>
      <c r="HWA350" s="44"/>
      <c r="HWB350" s="44"/>
      <c r="HWC350" s="44"/>
      <c r="HWD350" s="44"/>
      <c r="HWE350" s="44"/>
      <c r="HWF350" s="44"/>
      <c r="HWG350" s="44"/>
      <c r="HWH350" s="44"/>
      <c r="HWI350" s="44"/>
      <c r="HWJ350" s="44"/>
      <c r="HWK350" s="44"/>
      <c r="HWL350" s="44"/>
      <c r="HWM350" s="44"/>
      <c r="HWN350" s="44"/>
      <c r="HWO350" s="44"/>
      <c r="HWP350" s="44"/>
      <c r="HWQ350" s="44"/>
      <c r="HWR350" s="44"/>
      <c r="HWS350" s="44"/>
      <c r="HWT350" s="44"/>
      <c r="HWU350" s="44"/>
      <c r="HWV350" s="44"/>
      <c r="HWW350" s="44"/>
      <c r="HWX350" s="44"/>
      <c r="HWY350" s="44"/>
      <c r="HWZ350" s="44"/>
      <c r="HXA350" s="44"/>
      <c r="HXB350" s="44"/>
      <c r="HXC350" s="44"/>
      <c r="HXD350" s="44"/>
      <c r="HXE350" s="44"/>
      <c r="HXF350" s="44"/>
      <c r="HXG350" s="44"/>
      <c r="HXH350" s="44"/>
      <c r="HXI350" s="44"/>
      <c r="HXJ350" s="44"/>
      <c r="HXK350" s="44"/>
      <c r="HXL350" s="44"/>
      <c r="HXM350" s="44"/>
      <c r="HXN350" s="44"/>
      <c r="HXO350" s="44"/>
      <c r="HXP350" s="44"/>
      <c r="HXQ350" s="44"/>
      <c r="HXR350" s="44"/>
      <c r="HXS350" s="44"/>
      <c r="HXT350" s="44"/>
      <c r="HXU350" s="44"/>
      <c r="HXV350" s="44"/>
      <c r="HXW350" s="44"/>
      <c r="HXX350" s="44"/>
      <c r="HXY350" s="44"/>
      <c r="HXZ350" s="44"/>
      <c r="HYA350" s="44"/>
      <c r="HYB350" s="44"/>
      <c r="HYC350" s="44"/>
      <c r="HYD350" s="44"/>
      <c r="HYE350" s="44"/>
      <c r="HYF350" s="44"/>
      <c r="HYG350" s="44"/>
      <c r="HYH350" s="44"/>
      <c r="HYI350" s="44"/>
      <c r="HYJ350" s="44"/>
      <c r="HYK350" s="44"/>
      <c r="HYL350" s="44"/>
      <c r="HYM350" s="44"/>
      <c r="HYN350" s="44"/>
      <c r="HYO350" s="44"/>
      <c r="HYP350" s="44"/>
      <c r="HYQ350" s="44"/>
      <c r="HYR350" s="44"/>
      <c r="HYS350" s="44"/>
      <c r="HYT350" s="44"/>
      <c r="HYU350" s="44"/>
      <c r="HYV350" s="44"/>
      <c r="HYW350" s="44"/>
      <c r="HYX350" s="44"/>
      <c r="HYY350" s="44"/>
      <c r="HYZ350" s="44"/>
      <c r="HZA350" s="44"/>
      <c r="HZB350" s="44"/>
      <c r="HZC350" s="44"/>
      <c r="HZD350" s="44"/>
      <c r="HZE350" s="44"/>
      <c r="HZF350" s="44"/>
      <c r="HZG350" s="44"/>
      <c r="HZH350" s="44"/>
      <c r="HZI350" s="44"/>
      <c r="HZJ350" s="44"/>
      <c r="HZK350" s="44"/>
      <c r="HZL350" s="44"/>
      <c r="HZM350" s="44"/>
      <c r="HZN350" s="44"/>
      <c r="HZO350" s="44"/>
      <c r="HZP350" s="44"/>
      <c r="HZQ350" s="44"/>
      <c r="HZR350" s="44"/>
      <c r="HZS350" s="44"/>
      <c r="HZT350" s="44"/>
      <c r="HZU350" s="44"/>
      <c r="HZV350" s="44"/>
      <c r="HZW350" s="44"/>
      <c r="HZX350" s="44"/>
      <c r="HZY350" s="44"/>
      <c r="HZZ350" s="44"/>
      <c r="IAA350" s="44"/>
      <c r="IAB350" s="44"/>
      <c r="IAC350" s="44"/>
      <c r="IAD350" s="44"/>
      <c r="IAE350" s="44"/>
      <c r="IAF350" s="44"/>
      <c r="IAG350" s="44"/>
      <c r="IAH350" s="44"/>
      <c r="IAI350" s="44"/>
      <c r="IAJ350" s="44"/>
      <c r="IAK350" s="44"/>
      <c r="IAL350" s="44"/>
      <c r="IAM350" s="44"/>
      <c r="IAN350" s="44"/>
      <c r="IAO350" s="44"/>
      <c r="IAP350" s="44"/>
      <c r="IAQ350" s="44"/>
      <c r="IAR350" s="44"/>
      <c r="IAS350" s="44"/>
      <c r="IAT350" s="44"/>
      <c r="IAU350" s="44"/>
      <c r="IAV350" s="44"/>
      <c r="IAW350" s="44"/>
      <c r="IAX350" s="44"/>
      <c r="IAY350" s="44"/>
      <c r="IAZ350" s="44"/>
      <c r="IBA350" s="44"/>
      <c r="IBB350" s="44"/>
      <c r="IBC350" s="44"/>
      <c r="IBD350" s="44"/>
      <c r="IBE350" s="44"/>
      <c r="IBF350" s="44"/>
      <c r="IBG350" s="44"/>
      <c r="IBH350" s="44"/>
      <c r="IBI350" s="44"/>
      <c r="IBJ350" s="44"/>
      <c r="IBK350" s="44"/>
      <c r="IBL350" s="44"/>
      <c r="IBM350" s="44"/>
      <c r="IBN350" s="44"/>
      <c r="IBO350" s="44"/>
      <c r="IBP350" s="44"/>
      <c r="IBQ350" s="44"/>
      <c r="IBR350" s="44"/>
      <c r="IBS350" s="44"/>
      <c r="IBT350" s="44"/>
      <c r="IBU350" s="44"/>
      <c r="IBV350" s="44"/>
      <c r="IBW350" s="44"/>
      <c r="IBX350" s="44"/>
      <c r="IBY350" s="44"/>
      <c r="IBZ350" s="44"/>
      <c r="ICA350" s="44"/>
      <c r="ICB350" s="44"/>
      <c r="ICC350" s="44"/>
      <c r="ICD350" s="44"/>
      <c r="ICE350" s="44"/>
      <c r="ICF350" s="44"/>
      <c r="ICG350" s="44"/>
      <c r="ICH350" s="44"/>
      <c r="ICI350" s="44"/>
      <c r="ICJ350" s="44"/>
      <c r="ICK350" s="44"/>
      <c r="ICL350" s="44"/>
      <c r="ICM350" s="44"/>
      <c r="ICN350" s="44"/>
      <c r="ICO350" s="44"/>
      <c r="ICP350" s="44"/>
      <c r="ICQ350" s="44"/>
      <c r="ICR350" s="44"/>
      <c r="ICS350" s="44"/>
      <c r="ICT350" s="44"/>
      <c r="ICU350" s="44"/>
      <c r="ICV350" s="44"/>
      <c r="ICW350" s="44"/>
      <c r="ICX350" s="44"/>
      <c r="ICY350" s="44"/>
      <c r="ICZ350" s="44"/>
      <c r="IDA350" s="44"/>
      <c r="IDB350" s="44"/>
      <c r="IDC350" s="44"/>
      <c r="IDD350" s="44"/>
      <c r="IDE350" s="44"/>
      <c r="IDF350" s="44"/>
      <c r="IDG350" s="44"/>
      <c r="IDH350" s="44"/>
      <c r="IDI350" s="44"/>
      <c r="IDJ350" s="44"/>
      <c r="IDK350" s="44"/>
      <c r="IDL350" s="44"/>
      <c r="IDM350" s="44"/>
      <c r="IDN350" s="44"/>
      <c r="IDO350" s="44"/>
      <c r="IDP350" s="44"/>
      <c r="IDQ350" s="44"/>
      <c r="IDR350" s="44"/>
      <c r="IDS350" s="44"/>
      <c r="IDT350" s="44"/>
      <c r="IDU350" s="44"/>
      <c r="IDV350" s="44"/>
      <c r="IDW350" s="44"/>
      <c r="IDX350" s="44"/>
      <c r="IDY350" s="44"/>
      <c r="IDZ350" s="44"/>
      <c r="IEA350" s="44"/>
      <c r="IEB350" s="44"/>
      <c r="IEC350" s="44"/>
      <c r="IED350" s="44"/>
      <c r="IEE350" s="44"/>
      <c r="IEF350" s="44"/>
      <c r="IEG350" s="44"/>
      <c r="IEH350" s="44"/>
      <c r="IEI350" s="44"/>
      <c r="IEJ350" s="44"/>
      <c r="IEK350" s="44"/>
      <c r="IEL350" s="44"/>
      <c r="IEM350" s="44"/>
      <c r="IEN350" s="44"/>
      <c r="IEO350" s="44"/>
      <c r="IEP350" s="44"/>
      <c r="IEQ350" s="44"/>
      <c r="IER350" s="44"/>
      <c r="IES350" s="44"/>
      <c r="IET350" s="44"/>
      <c r="IEU350" s="44"/>
      <c r="IEV350" s="44"/>
      <c r="IEW350" s="44"/>
      <c r="IEX350" s="44"/>
      <c r="IEY350" s="44"/>
      <c r="IEZ350" s="44"/>
      <c r="IFA350" s="44"/>
      <c r="IFB350" s="44"/>
      <c r="IFC350" s="44"/>
      <c r="IFD350" s="44"/>
      <c r="IFE350" s="44"/>
      <c r="IFF350" s="44"/>
      <c r="IFG350" s="44"/>
      <c r="IFH350" s="44"/>
      <c r="IFI350" s="44"/>
      <c r="IFJ350" s="44"/>
      <c r="IFK350" s="44"/>
      <c r="IFL350" s="44"/>
      <c r="IFM350" s="44"/>
      <c r="IFN350" s="44"/>
      <c r="IFO350" s="44"/>
      <c r="IFP350" s="44"/>
      <c r="IFQ350" s="44"/>
      <c r="IFR350" s="44"/>
      <c r="IFS350" s="44"/>
      <c r="IFT350" s="44"/>
      <c r="IFU350" s="44"/>
      <c r="IFV350" s="44"/>
      <c r="IFW350" s="44"/>
      <c r="IFX350" s="44"/>
      <c r="IFY350" s="44"/>
      <c r="IFZ350" s="44"/>
      <c r="IGA350" s="44"/>
      <c r="IGB350" s="44"/>
      <c r="IGC350" s="44"/>
      <c r="IGD350" s="44"/>
      <c r="IGE350" s="44"/>
      <c r="IGF350" s="44"/>
      <c r="IGG350" s="44"/>
      <c r="IGH350" s="44"/>
      <c r="IGI350" s="44"/>
      <c r="IGJ350" s="44"/>
      <c r="IGK350" s="44"/>
      <c r="IGL350" s="44"/>
      <c r="IGM350" s="44"/>
      <c r="IGN350" s="44"/>
      <c r="IGO350" s="44"/>
      <c r="IGP350" s="44"/>
      <c r="IGQ350" s="44"/>
      <c r="IGR350" s="44"/>
      <c r="IGS350" s="44"/>
      <c r="IGT350" s="44"/>
      <c r="IGU350" s="44"/>
      <c r="IGV350" s="44"/>
      <c r="IGW350" s="44"/>
      <c r="IGX350" s="44"/>
      <c r="IGY350" s="44"/>
      <c r="IGZ350" s="44"/>
      <c r="IHA350" s="44"/>
      <c r="IHB350" s="44"/>
      <c r="IHC350" s="44"/>
      <c r="IHD350" s="44"/>
      <c r="IHE350" s="44"/>
      <c r="IHF350" s="44"/>
      <c r="IHG350" s="44"/>
      <c r="IHH350" s="44"/>
      <c r="IHI350" s="44"/>
      <c r="IHJ350" s="44"/>
      <c r="IHK350" s="44"/>
      <c r="IHL350" s="44"/>
      <c r="IHM350" s="44"/>
      <c r="IHN350" s="44"/>
      <c r="IHO350" s="44"/>
      <c r="IHP350" s="44"/>
      <c r="IHQ350" s="44"/>
      <c r="IHR350" s="44"/>
      <c r="IHS350" s="44"/>
      <c r="IHT350" s="44"/>
      <c r="IHU350" s="44"/>
      <c r="IHV350" s="44"/>
      <c r="IHW350" s="44"/>
      <c r="IHX350" s="44"/>
      <c r="IHY350" s="44"/>
      <c r="IHZ350" s="44"/>
      <c r="IIA350" s="44"/>
      <c r="IIB350" s="44"/>
      <c r="IIC350" s="44"/>
      <c r="IID350" s="44"/>
      <c r="IIE350" s="44"/>
      <c r="IIF350" s="44"/>
      <c r="IIG350" s="44"/>
      <c r="IIH350" s="44"/>
      <c r="III350" s="44"/>
      <c r="IIJ350" s="44"/>
      <c r="IIK350" s="44"/>
      <c r="IIL350" s="44"/>
      <c r="IIM350" s="44"/>
      <c r="IIN350" s="44"/>
      <c r="IIO350" s="44"/>
      <c r="IIP350" s="44"/>
      <c r="IIQ350" s="44"/>
      <c r="IIR350" s="44"/>
      <c r="IIS350" s="44"/>
      <c r="IIT350" s="44"/>
      <c r="IIU350" s="44"/>
      <c r="IIV350" s="44"/>
      <c r="IIW350" s="44"/>
      <c r="IIX350" s="44"/>
      <c r="IIY350" s="44"/>
      <c r="IIZ350" s="44"/>
      <c r="IJA350" s="44"/>
      <c r="IJB350" s="44"/>
      <c r="IJC350" s="44"/>
      <c r="IJD350" s="44"/>
      <c r="IJE350" s="44"/>
      <c r="IJF350" s="44"/>
      <c r="IJG350" s="44"/>
      <c r="IJH350" s="44"/>
      <c r="IJI350" s="44"/>
      <c r="IJJ350" s="44"/>
      <c r="IJK350" s="44"/>
      <c r="IJL350" s="44"/>
      <c r="IJM350" s="44"/>
      <c r="IJN350" s="44"/>
      <c r="IJO350" s="44"/>
      <c r="IJP350" s="44"/>
      <c r="IJQ350" s="44"/>
      <c r="IJR350" s="44"/>
      <c r="IJS350" s="44"/>
      <c r="IJT350" s="44"/>
      <c r="IJU350" s="44"/>
      <c r="IJV350" s="44"/>
      <c r="IJW350" s="44"/>
      <c r="IJX350" s="44"/>
      <c r="IJY350" s="44"/>
      <c r="IJZ350" s="44"/>
      <c r="IKA350" s="44"/>
      <c r="IKB350" s="44"/>
      <c r="IKC350" s="44"/>
      <c r="IKD350" s="44"/>
      <c r="IKE350" s="44"/>
      <c r="IKF350" s="44"/>
      <c r="IKG350" s="44"/>
      <c r="IKH350" s="44"/>
      <c r="IKI350" s="44"/>
      <c r="IKJ350" s="44"/>
      <c r="IKK350" s="44"/>
      <c r="IKL350" s="44"/>
      <c r="IKM350" s="44"/>
      <c r="IKN350" s="44"/>
      <c r="IKO350" s="44"/>
      <c r="IKP350" s="44"/>
      <c r="IKQ350" s="44"/>
      <c r="IKR350" s="44"/>
      <c r="IKS350" s="44"/>
      <c r="IKT350" s="44"/>
      <c r="IKU350" s="44"/>
      <c r="IKV350" s="44"/>
      <c r="IKW350" s="44"/>
      <c r="IKX350" s="44"/>
      <c r="IKY350" s="44"/>
      <c r="IKZ350" s="44"/>
      <c r="ILA350" s="44"/>
      <c r="ILB350" s="44"/>
      <c r="ILC350" s="44"/>
      <c r="ILD350" s="44"/>
      <c r="ILE350" s="44"/>
      <c r="ILF350" s="44"/>
      <c r="ILG350" s="44"/>
      <c r="ILH350" s="44"/>
      <c r="ILI350" s="44"/>
      <c r="ILJ350" s="44"/>
      <c r="ILK350" s="44"/>
      <c r="ILL350" s="44"/>
      <c r="ILM350" s="44"/>
      <c r="ILN350" s="44"/>
      <c r="ILO350" s="44"/>
      <c r="ILP350" s="44"/>
      <c r="ILQ350" s="44"/>
      <c r="ILR350" s="44"/>
      <c r="ILS350" s="44"/>
      <c r="ILT350" s="44"/>
      <c r="ILU350" s="44"/>
      <c r="ILV350" s="44"/>
      <c r="ILW350" s="44"/>
      <c r="ILX350" s="44"/>
      <c r="ILY350" s="44"/>
      <c r="ILZ350" s="44"/>
      <c r="IMA350" s="44"/>
      <c r="IMB350" s="44"/>
      <c r="IMC350" s="44"/>
      <c r="IMD350" s="44"/>
      <c r="IME350" s="44"/>
      <c r="IMF350" s="44"/>
      <c r="IMG350" s="44"/>
      <c r="IMH350" s="44"/>
      <c r="IMI350" s="44"/>
      <c r="IMJ350" s="44"/>
      <c r="IMK350" s="44"/>
      <c r="IML350" s="44"/>
      <c r="IMM350" s="44"/>
      <c r="IMN350" s="44"/>
      <c r="IMO350" s="44"/>
      <c r="IMP350" s="44"/>
      <c r="IMQ350" s="44"/>
      <c r="IMR350" s="44"/>
      <c r="IMS350" s="44"/>
      <c r="IMT350" s="44"/>
      <c r="IMU350" s="44"/>
      <c r="IMV350" s="44"/>
      <c r="IMW350" s="44"/>
      <c r="IMX350" s="44"/>
      <c r="IMY350" s="44"/>
      <c r="IMZ350" s="44"/>
      <c r="INA350" s="44"/>
      <c r="INB350" s="44"/>
      <c r="INC350" s="44"/>
      <c r="IND350" s="44"/>
      <c r="INE350" s="44"/>
      <c r="INF350" s="44"/>
      <c r="ING350" s="44"/>
      <c r="INH350" s="44"/>
      <c r="INI350" s="44"/>
      <c r="INJ350" s="44"/>
      <c r="INK350" s="44"/>
      <c r="INL350" s="44"/>
      <c r="INM350" s="44"/>
      <c r="INN350" s="44"/>
      <c r="INO350" s="44"/>
      <c r="INP350" s="44"/>
      <c r="INQ350" s="44"/>
      <c r="INR350" s="44"/>
      <c r="INS350" s="44"/>
      <c r="INT350" s="44"/>
      <c r="INU350" s="44"/>
      <c r="INV350" s="44"/>
      <c r="INW350" s="44"/>
      <c r="INX350" s="44"/>
      <c r="INY350" s="44"/>
      <c r="INZ350" s="44"/>
      <c r="IOA350" s="44"/>
      <c r="IOB350" s="44"/>
      <c r="IOC350" s="44"/>
      <c r="IOD350" s="44"/>
      <c r="IOE350" s="44"/>
      <c r="IOF350" s="44"/>
      <c r="IOG350" s="44"/>
      <c r="IOH350" s="44"/>
      <c r="IOI350" s="44"/>
      <c r="IOJ350" s="44"/>
      <c r="IOK350" s="44"/>
      <c r="IOL350" s="44"/>
      <c r="IOM350" s="44"/>
      <c r="ION350" s="44"/>
      <c r="IOO350" s="44"/>
      <c r="IOP350" s="44"/>
      <c r="IOQ350" s="44"/>
      <c r="IOR350" s="44"/>
      <c r="IOS350" s="44"/>
      <c r="IOT350" s="44"/>
      <c r="IOU350" s="44"/>
      <c r="IOV350" s="44"/>
      <c r="IOW350" s="44"/>
      <c r="IOX350" s="44"/>
      <c r="IOY350" s="44"/>
      <c r="IOZ350" s="44"/>
      <c r="IPA350" s="44"/>
      <c r="IPB350" s="44"/>
      <c r="IPC350" s="44"/>
      <c r="IPD350" s="44"/>
      <c r="IPE350" s="44"/>
      <c r="IPF350" s="44"/>
      <c r="IPG350" s="44"/>
      <c r="IPH350" s="44"/>
      <c r="IPI350" s="44"/>
      <c r="IPJ350" s="44"/>
      <c r="IPK350" s="44"/>
      <c r="IPL350" s="44"/>
      <c r="IPM350" s="44"/>
      <c r="IPN350" s="44"/>
      <c r="IPO350" s="44"/>
      <c r="IPP350" s="44"/>
      <c r="IPQ350" s="44"/>
      <c r="IPR350" s="44"/>
      <c r="IPS350" s="44"/>
      <c r="IPT350" s="44"/>
      <c r="IPU350" s="44"/>
      <c r="IPV350" s="44"/>
      <c r="IPW350" s="44"/>
      <c r="IPX350" s="44"/>
      <c r="IPY350" s="44"/>
      <c r="IPZ350" s="44"/>
      <c r="IQA350" s="44"/>
      <c r="IQB350" s="44"/>
      <c r="IQC350" s="44"/>
      <c r="IQD350" s="44"/>
      <c r="IQE350" s="44"/>
      <c r="IQF350" s="44"/>
      <c r="IQG350" s="44"/>
      <c r="IQH350" s="44"/>
      <c r="IQI350" s="44"/>
      <c r="IQJ350" s="44"/>
      <c r="IQK350" s="44"/>
      <c r="IQL350" s="44"/>
      <c r="IQM350" s="44"/>
      <c r="IQN350" s="44"/>
      <c r="IQO350" s="44"/>
      <c r="IQP350" s="44"/>
      <c r="IQQ350" s="44"/>
      <c r="IQR350" s="44"/>
      <c r="IQS350" s="44"/>
      <c r="IQT350" s="44"/>
      <c r="IQU350" s="44"/>
      <c r="IQV350" s="44"/>
      <c r="IQW350" s="44"/>
      <c r="IQX350" s="44"/>
      <c r="IQY350" s="44"/>
      <c r="IQZ350" s="44"/>
      <c r="IRA350" s="44"/>
      <c r="IRB350" s="44"/>
      <c r="IRC350" s="44"/>
      <c r="IRD350" s="44"/>
      <c r="IRE350" s="44"/>
      <c r="IRF350" s="44"/>
      <c r="IRG350" s="44"/>
      <c r="IRH350" s="44"/>
      <c r="IRI350" s="44"/>
      <c r="IRJ350" s="44"/>
      <c r="IRK350" s="44"/>
      <c r="IRL350" s="44"/>
      <c r="IRM350" s="44"/>
      <c r="IRN350" s="44"/>
      <c r="IRO350" s="44"/>
      <c r="IRP350" s="44"/>
      <c r="IRQ350" s="44"/>
      <c r="IRR350" s="44"/>
      <c r="IRS350" s="44"/>
      <c r="IRT350" s="44"/>
      <c r="IRU350" s="44"/>
      <c r="IRV350" s="44"/>
      <c r="IRW350" s="44"/>
      <c r="IRX350" s="44"/>
      <c r="IRY350" s="44"/>
      <c r="IRZ350" s="44"/>
      <c r="ISA350" s="44"/>
      <c r="ISB350" s="44"/>
      <c r="ISC350" s="44"/>
      <c r="ISD350" s="44"/>
      <c r="ISE350" s="44"/>
      <c r="ISF350" s="44"/>
      <c r="ISG350" s="44"/>
      <c r="ISH350" s="44"/>
      <c r="ISI350" s="44"/>
      <c r="ISJ350" s="44"/>
      <c r="ISK350" s="44"/>
      <c r="ISL350" s="44"/>
      <c r="ISM350" s="44"/>
      <c r="ISN350" s="44"/>
      <c r="ISO350" s="44"/>
      <c r="ISP350" s="44"/>
      <c r="ISQ350" s="44"/>
      <c r="ISR350" s="44"/>
      <c r="ISS350" s="44"/>
      <c r="IST350" s="44"/>
      <c r="ISU350" s="44"/>
      <c r="ISV350" s="44"/>
      <c r="ISW350" s="44"/>
      <c r="ISX350" s="44"/>
      <c r="ISY350" s="44"/>
      <c r="ISZ350" s="44"/>
      <c r="ITA350" s="44"/>
      <c r="ITB350" s="44"/>
      <c r="ITC350" s="44"/>
      <c r="ITD350" s="44"/>
      <c r="ITE350" s="44"/>
      <c r="ITF350" s="44"/>
      <c r="ITG350" s="44"/>
      <c r="ITH350" s="44"/>
      <c r="ITI350" s="44"/>
      <c r="ITJ350" s="44"/>
      <c r="ITK350" s="44"/>
      <c r="ITL350" s="44"/>
      <c r="ITM350" s="44"/>
      <c r="ITN350" s="44"/>
      <c r="ITO350" s="44"/>
      <c r="ITP350" s="44"/>
      <c r="ITQ350" s="44"/>
      <c r="ITR350" s="44"/>
      <c r="ITS350" s="44"/>
      <c r="ITT350" s="44"/>
      <c r="ITU350" s="44"/>
      <c r="ITV350" s="44"/>
      <c r="ITW350" s="44"/>
      <c r="ITX350" s="44"/>
      <c r="ITY350" s="44"/>
      <c r="ITZ350" s="44"/>
      <c r="IUA350" s="44"/>
      <c r="IUB350" s="44"/>
      <c r="IUC350" s="44"/>
      <c r="IUD350" s="44"/>
      <c r="IUE350" s="44"/>
      <c r="IUF350" s="44"/>
      <c r="IUG350" s="44"/>
      <c r="IUH350" s="44"/>
      <c r="IUI350" s="44"/>
      <c r="IUJ350" s="44"/>
      <c r="IUK350" s="44"/>
      <c r="IUL350" s="44"/>
      <c r="IUM350" s="44"/>
      <c r="IUN350" s="44"/>
      <c r="IUO350" s="44"/>
      <c r="IUP350" s="44"/>
      <c r="IUQ350" s="44"/>
      <c r="IUR350" s="44"/>
      <c r="IUS350" s="44"/>
      <c r="IUT350" s="44"/>
      <c r="IUU350" s="44"/>
      <c r="IUV350" s="44"/>
      <c r="IUW350" s="44"/>
      <c r="IUX350" s="44"/>
      <c r="IUY350" s="44"/>
      <c r="IUZ350" s="44"/>
      <c r="IVA350" s="44"/>
      <c r="IVB350" s="44"/>
      <c r="IVC350" s="44"/>
      <c r="IVD350" s="44"/>
      <c r="IVE350" s="44"/>
      <c r="IVF350" s="44"/>
      <c r="IVG350" s="44"/>
      <c r="IVH350" s="44"/>
      <c r="IVI350" s="44"/>
      <c r="IVJ350" s="44"/>
      <c r="IVK350" s="44"/>
      <c r="IVL350" s="44"/>
      <c r="IVM350" s="44"/>
      <c r="IVN350" s="44"/>
      <c r="IVO350" s="44"/>
      <c r="IVP350" s="44"/>
      <c r="IVQ350" s="44"/>
      <c r="IVR350" s="44"/>
      <c r="IVS350" s="44"/>
      <c r="IVT350" s="44"/>
      <c r="IVU350" s="44"/>
      <c r="IVV350" s="44"/>
      <c r="IVW350" s="44"/>
      <c r="IVX350" s="44"/>
      <c r="IVY350" s="44"/>
      <c r="IVZ350" s="44"/>
      <c r="IWA350" s="44"/>
      <c r="IWB350" s="44"/>
      <c r="IWC350" s="44"/>
      <c r="IWD350" s="44"/>
      <c r="IWE350" s="44"/>
      <c r="IWF350" s="44"/>
      <c r="IWG350" s="44"/>
      <c r="IWH350" s="44"/>
      <c r="IWI350" s="44"/>
      <c r="IWJ350" s="44"/>
      <c r="IWK350" s="44"/>
      <c r="IWL350" s="44"/>
      <c r="IWM350" s="44"/>
      <c r="IWN350" s="44"/>
      <c r="IWO350" s="44"/>
      <c r="IWP350" s="44"/>
      <c r="IWQ350" s="44"/>
      <c r="IWR350" s="44"/>
      <c r="IWS350" s="44"/>
      <c r="IWT350" s="44"/>
      <c r="IWU350" s="44"/>
      <c r="IWV350" s="44"/>
      <c r="IWW350" s="44"/>
      <c r="IWX350" s="44"/>
      <c r="IWY350" s="44"/>
      <c r="IWZ350" s="44"/>
      <c r="IXA350" s="44"/>
      <c r="IXB350" s="44"/>
      <c r="IXC350" s="44"/>
      <c r="IXD350" s="44"/>
      <c r="IXE350" s="44"/>
      <c r="IXF350" s="44"/>
      <c r="IXG350" s="44"/>
      <c r="IXH350" s="44"/>
      <c r="IXI350" s="44"/>
      <c r="IXJ350" s="44"/>
      <c r="IXK350" s="44"/>
      <c r="IXL350" s="44"/>
      <c r="IXM350" s="44"/>
      <c r="IXN350" s="44"/>
      <c r="IXO350" s="44"/>
      <c r="IXP350" s="44"/>
      <c r="IXQ350" s="44"/>
      <c r="IXR350" s="44"/>
      <c r="IXS350" s="44"/>
      <c r="IXT350" s="44"/>
      <c r="IXU350" s="44"/>
      <c r="IXV350" s="44"/>
      <c r="IXW350" s="44"/>
      <c r="IXX350" s="44"/>
      <c r="IXY350" s="44"/>
      <c r="IXZ350" s="44"/>
      <c r="IYA350" s="44"/>
      <c r="IYB350" s="44"/>
      <c r="IYC350" s="44"/>
      <c r="IYD350" s="44"/>
      <c r="IYE350" s="44"/>
      <c r="IYF350" s="44"/>
      <c r="IYG350" s="44"/>
      <c r="IYH350" s="44"/>
      <c r="IYI350" s="44"/>
      <c r="IYJ350" s="44"/>
      <c r="IYK350" s="44"/>
      <c r="IYL350" s="44"/>
      <c r="IYM350" s="44"/>
      <c r="IYN350" s="44"/>
      <c r="IYO350" s="44"/>
      <c r="IYP350" s="44"/>
      <c r="IYQ350" s="44"/>
      <c r="IYR350" s="44"/>
      <c r="IYS350" s="44"/>
      <c r="IYT350" s="44"/>
      <c r="IYU350" s="44"/>
      <c r="IYV350" s="44"/>
      <c r="IYW350" s="44"/>
      <c r="IYX350" s="44"/>
      <c r="IYY350" s="44"/>
      <c r="IYZ350" s="44"/>
      <c r="IZA350" s="44"/>
      <c r="IZB350" s="44"/>
      <c r="IZC350" s="44"/>
      <c r="IZD350" s="44"/>
      <c r="IZE350" s="44"/>
      <c r="IZF350" s="44"/>
      <c r="IZG350" s="44"/>
      <c r="IZH350" s="44"/>
      <c r="IZI350" s="44"/>
      <c r="IZJ350" s="44"/>
      <c r="IZK350" s="44"/>
      <c r="IZL350" s="44"/>
      <c r="IZM350" s="44"/>
      <c r="IZN350" s="44"/>
      <c r="IZO350" s="44"/>
      <c r="IZP350" s="44"/>
      <c r="IZQ350" s="44"/>
      <c r="IZR350" s="44"/>
      <c r="IZS350" s="44"/>
      <c r="IZT350" s="44"/>
      <c r="IZU350" s="44"/>
      <c r="IZV350" s="44"/>
      <c r="IZW350" s="44"/>
      <c r="IZX350" s="44"/>
      <c r="IZY350" s="44"/>
      <c r="IZZ350" s="44"/>
      <c r="JAA350" s="44"/>
      <c r="JAB350" s="44"/>
      <c r="JAC350" s="44"/>
      <c r="JAD350" s="44"/>
      <c r="JAE350" s="44"/>
      <c r="JAF350" s="44"/>
      <c r="JAG350" s="44"/>
      <c r="JAH350" s="44"/>
      <c r="JAI350" s="44"/>
      <c r="JAJ350" s="44"/>
      <c r="JAK350" s="44"/>
      <c r="JAL350" s="44"/>
      <c r="JAM350" s="44"/>
      <c r="JAN350" s="44"/>
      <c r="JAO350" s="44"/>
      <c r="JAP350" s="44"/>
      <c r="JAQ350" s="44"/>
      <c r="JAR350" s="44"/>
      <c r="JAS350" s="44"/>
      <c r="JAT350" s="44"/>
      <c r="JAU350" s="44"/>
      <c r="JAV350" s="44"/>
      <c r="JAW350" s="44"/>
      <c r="JAX350" s="44"/>
      <c r="JAY350" s="44"/>
      <c r="JAZ350" s="44"/>
      <c r="JBA350" s="44"/>
      <c r="JBB350" s="44"/>
      <c r="JBC350" s="44"/>
      <c r="JBD350" s="44"/>
      <c r="JBE350" s="44"/>
      <c r="JBF350" s="44"/>
      <c r="JBG350" s="44"/>
      <c r="JBH350" s="44"/>
      <c r="JBI350" s="44"/>
      <c r="JBJ350" s="44"/>
      <c r="JBK350" s="44"/>
      <c r="JBL350" s="44"/>
      <c r="JBM350" s="44"/>
      <c r="JBN350" s="44"/>
      <c r="JBO350" s="44"/>
      <c r="JBP350" s="44"/>
      <c r="JBQ350" s="44"/>
      <c r="JBR350" s="44"/>
      <c r="JBS350" s="44"/>
      <c r="JBT350" s="44"/>
      <c r="JBU350" s="44"/>
      <c r="JBV350" s="44"/>
      <c r="JBW350" s="44"/>
      <c r="JBX350" s="44"/>
      <c r="JBY350" s="44"/>
      <c r="JBZ350" s="44"/>
      <c r="JCA350" s="44"/>
      <c r="JCB350" s="44"/>
      <c r="JCC350" s="44"/>
      <c r="JCD350" s="44"/>
      <c r="JCE350" s="44"/>
      <c r="JCF350" s="44"/>
      <c r="JCG350" s="44"/>
      <c r="JCH350" s="44"/>
      <c r="JCI350" s="44"/>
      <c r="JCJ350" s="44"/>
      <c r="JCK350" s="44"/>
      <c r="JCL350" s="44"/>
      <c r="JCM350" s="44"/>
      <c r="JCN350" s="44"/>
      <c r="JCO350" s="44"/>
      <c r="JCP350" s="44"/>
      <c r="JCQ350" s="44"/>
      <c r="JCR350" s="44"/>
      <c r="JCS350" s="44"/>
      <c r="JCT350" s="44"/>
      <c r="JCU350" s="44"/>
      <c r="JCV350" s="44"/>
      <c r="JCW350" s="44"/>
      <c r="JCX350" s="44"/>
      <c r="JCY350" s="44"/>
      <c r="JCZ350" s="44"/>
      <c r="JDA350" s="44"/>
      <c r="JDB350" s="44"/>
      <c r="JDC350" s="44"/>
      <c r="JDD350" s="44"/>
      <c r="JDE350" s="44"/>
      <c r="JDF350" s="44"/>
      <c r="JDG350" s="44"/>
      <c r="JDH350" s="44"/>
      <c r="JDI350" s="44"/>
      <c r="JDJ350" s="44"/>
      <c r="JDK350" s="44"/>
      <c r="JDL350" s="44"/>
      <c r="JDM350" s="44"/>
      <c r="JDN350" s="44"/>
      <c r="JDO350" s="44"/>
      <c r="JDP350" s="44"/>
      <c r="JDQ350" s="44"/>
      <c r="JDR350" s="44"/>
      <c r="JDS350" s="44"/>
      <c r="JDT350" s="44"/>
      <c r="JDU350" s="44"/>
      <c r="JDV350" s="44"/>
      <c r="JDW350" s="44"/>
      <c r="JDX350" s="44"/>
      <c r="JDY350" s="44"/>
      <c r="JDZ350" s="44"/>
      <c r="JEA350" s="44"/>
      <c r="JEB350" s="44"/>
      <c r="JEC350" s="44"/>
      <c r="JED350" s="44"/>
      <c r="JEE350" s="44"/>
      <c r="JEF350" s="44"/>
      <c r="JEG350" s="44"/>
      <c r="JEH350" s="44"/>
      <c r="JEI350" s="44"/>
      <c r="JEJ350" s="44"/>
      <c r="JEK350" s="44"/>
      <c r="JEL350" s="44"/>
      <c r="JEM350" s="44"/>
      <c r="JEN350" s="44"/>
      <c r="JEO350" s="44"/>
      <c r="JEP350" s="44"/>
      <c r="JEQ350" s="44"/>
      <c r="JER350" s="44"/>
      <c r="JES350" s="44"/>
      <c r="JET350" s="44"/>
      <c r="JEU350" s="44"/>
      <c r="JEV350" s="44"/>
      <c r="JEW350" s="44"/>
      <c r="JEX350" s="44"/>
      <c r="JEY350" s="44"/>
      <c r="JEZ350" s="44"/>
      <c r="JFA350" s="44"/>
      <c r="JFB350" s="44"/>
      <c r="JFC350" s="44"/>
      <c r="JFD350" s="44"/>
      <c r="JFE350" s="44"/>
      <c r="JFF350" s="44"/>
      <c r="JFG350" s="44"/>
      <c r="JFH350" s="44"/>
      <c r="JFI350" s="44"/>
      <c r="JFJ350" s="44"/>
      <c r="JFK350" s="44"/>
      <c r="JFL350" s="44"/>
      <c r="JFM350" s="44"/>
      <c r="JFN350" s="44"/>
      <c r="JFO350" s="44"/>
      <c r="JFP350" s="44"/>
      <c r="JFQ350" s="44"/>
      <c r="JFR350" s="44"/>
      <c r="JFS350" s="44"/>
      <c r="JFT350" s="44"/>
      <c r="JFU350" s="44"/>
      <c r="JFV350" s="44"/>
      <c r="JFW350" s="44"/>
      <c r="JFX350" s="44"/>
      <c r="JFY350" s="44"/>
      <c r="JFZ350" s="44"/>
      <c r="JGA350" s="44"/>
      <c r="JGB350" s="44"/>
      <c r="JGC350" s="44"/>
      <c r="JGD350" s="44"/>
      <c r="JGE350" s="44"/>
      <c r="JGF350" s="44"/>
      <c r="JGG350" s="44"/>
      <c r="JGH350" s="44"/>
      <c r="JGI350" s="44"/>
      <c r="JGJ350" s="44"/>
      <c r="JGK350" s="44"/>
      <c r="JGL350" s="44"/>
      <c r="JGM350" s="44"/>
      <c r="JGN350" s="44"/>
      <c r="JGO350" s="44"/>
      <c r="JGP350" s="44"/>
      <c r="JGQ350" s="44"/>
      <c r="JGR350" s="44"/>
      <c r="JGS350" s="44"/>
      <c r="JGT350" s="44"/>
      <c r="JGU350" s="44"/>
      <c r="JGV350" s="44"/>
      <c r="JGW350" s="44"/>
      <c r="JGX350" s="44"/>
      <c r="JGY350" s="44"/>
      <c r="JGZ350" s="44"/>
      <c r="JHA350" s="44"/>
      <c r="JHB350" s="44"/>
      <c r="JHC350" s="44"/>
      <c r="JHD350" s="44"/>
      <c r="JHE350" s="44"/>
      <c r="JHF350" s="44"/>
      <c r="JHG350" s="44"/>
      <c r="JHH350" s="44"/>
      <c r="JHI350" s="44"/>
      <c r="JHJ350" s="44"/>
      <c r="JHK350" s="44"/>
      <c r="JHL350" s="44"/>
      <c r="JHM350" s="44"/>
      <c r="JHN350" s="44"/>
      <c r="JHO350" s="44"/>
      <c r="JHP350" s="44"/>
      <c r="JHQ350" s="44"/>
      <c r="JHR350" s="44"/>
      <c r="JHS350" s="44"/>
      <c r="JHT350" s="44"/>
      <c r="JHU350" s="44"/>
      <c r="JHV350" s="44"/>
      <c r="JHW350" s="44"/>
      <c r="JHX350" s="44"/>
      <c r="JHY350" s="44"/>
      <c r="JHZ350" s="44"/>
      <c r="JIA350" s="44"/>
      <c r="JIB350" s="44"/>
      <c r="JIC350" s="44"/>
      <c r="JID350" s="44"/>
      <c r="JIE350" s="44"/>
      <c r="JIF350" s="44"/>
      <c r="JIG350" s="44"/>
      <c r="JIH350" s="44"/>
      <c r="JII350" s="44"/>
      <c r="JIJ350" s="44"/>
      <c r="JIK350" s="44"/>
      <c r="JIL350" s="44"/>
      <c r="JIM350" s="44"/>
      <c r="JIN350" s="44"/>
      <c r="JIO350" s="44"/>
      <c r="JIP350" s="44"/>
      <c r="JIQ350" s="44"/>
      <c r="JIR350" s="44"/>
      <c r="JIS350" s="44"/>
      <c r="JIT350" s="44"/>
      <c r="JIU350" s="44"/>
      <c r="JIV350" s="44"/>
      <c r="JIW350" s="44"/>
      <c r="JIX350" s="44"/>
      <c r="JIY350" s="44"/>
      <c r="JIZ350" s="44"/>
      <c r="JJA350" s="44"/>
      <c r="JJB350" s="44"/>
      <c r="JJC350" s="44"/>
      <c r="JJD350" s="44"/>
      <c r="JJE350" s="44"/>
      <c r="JJF350" s="44"/>
      <c r="JJG350" s="44"/>
      <c r="JJH350" s="44"/>
      <c r="JJI350" s="44"/>
      <c r="JJJ350" s="44"/>
      <c r="JJK350" s="44"/>
      <c r="JJL350" s="44"/>
      <c r="JJM350" s="44"/>
      <c r="JJN350" s="44"/>
      <c r="JJO350" s="44"/>
      <c r="JJP350" s="44"/>
      <c r="JJQ350" s="44"/>
      <c r="JJR350" s="44"/>
      <c r="JJS350" s="44"/>
      <c r="JJT350" s="44"/>
      <c r="JJU350" s="44"/>
      <c r="JJV350" s="44"/>
      <c r="JJW350" s="44"/>
      <c r="JJX350" s="44"/>
      <c r="JJY350" s="44"/>
      <c r="JJZ350" s="44"/>
      <c r="JKA350" s="44"/>
      <c r="JKB350" s="44"/>
      <c r="JKC350" s="44"/>
      <c r="JKD350" s="44"/>
      <c r="JKE350" s="44"/>
      <c r="JKF350" s="44"/>
      <c r="JKG350" s="44"/>
      <c r="JKH350" s="44"/>
      <c r="JKI350" s="44"/>
      <c r="JKJ350" s="44"/>
      <c r="JKK350" s="44"/>
      <c r="JKL350" s="44"/>
      <c r="JKM350" s="44"/>
      <c r="JKN350" s="44"/>
      <c r="JKO350" s="44"/>
      <c r="JKP350" s="44"/>
      <c r="JKQ350" s="44"/>
      <c r="JKR350" s="44"/>
      <c r="JKS350" s="44"/>
      <c r="JKT350" s="44"/>
      <c r="JKU350" s="44"/>
      <c r="JKV350" s="44"/>
      <c r="JKW350" s="44"/>
      <c r="JKX350" s="44"/>
      <c r="JKY350" s="44"/>
      <c r="JKZ350" s="44"/>
      <c r="JLA350" s="44"/>
      <c r="JLB350" s="44"/>
      <c r="JLC350" s="44"/>
      <c r="JLD350" s="44"/>
      <c r="JLE350" s="44"/>
      <c r="JLF350" s="44"/>
      <c r="JLG350" s="44"/>
      <c r="JLH350" s="44"/>
      <c r="JLI350" s="44"/>
      <c r="JLJ350" s="44"/>
      <c r="JLK350" s="44"/>
      <c r="JLL350" s="44"/>
      <c r="JLM350" s="44"/>
      <c r="JLN350" s="44"/>
      <c r="JLO350" s="44"/>
      <c r="JLP350" s="44"/>
      <c r="JLQ350" s="44"/>
      <c r="JLR350" s="44"/>
      <c r="JLS350" s="44"/>
      <c r="JLT350" s="44"/>
      <c r="JLU350" s="44"/>
      <c r="JLV350" s="44"/>
      <c r="JLW350" s="44"/>
      <c r="JLX350" s="44"/>
      <c r="JLY350" s="44"/>
      <c r="JLZ350" s="44"/>
      <c r="JMA350" s="44"/>
      <c r="JMB350" s="44"/>
      <c r="JMC350" s="44"/>
      <c r="JMD350" s="44"/>
      <c r="JME350" s="44"/>
      <c r="JMF350" s="44"/>
      <c r="JMG350" s="44"/>
      <c r="JMH350" s="44"/>
      <c r="JMI350" s="44"/>
      <c r="JMJ350" s="44"/>
      <c r="JMK350" s="44"/>
      <c r="JML350" s="44"/>
      <c r="JMM350" s="44"/>
      <c r="JMN350" s="44"/>
      <c r="JMO350" s="44"/>
      <c r="JMP350" s="44"/>
      <c r="JMQ350" s="44"/>
      <c r="JMR350" s="44"/>
      <c r="JMS350" s="44"/>
      <c r="JMT350" s="44"/>
      <c r="JMU350" s="44"/>
      <c r="JMV350" s="44"/>
      <c r="JMW350" s="44"/>
      <c r="JMX350" s="44"/>
      <c r="JMY350" s="44"/>
      <c r="JMZ350" s="44"/>
      <c r="JNA350" s="44"/>
      <c r="JNB350" s="44"/>
      <c r="JNC350" s="44"/>
      <c r="JND350" s="44"/>
      <c r="JNE350" s="44"/>
      <c r="JNF350" s="44"/>
      <c r="JNG350" s="44"/>
      <c r="JNH350" s="44"/>
      <c r="JNI350" s="44"/>
      <c r="JNJ350" s="44"/>
      <c r="JNK350" s="44"/>
      <c r="JNL350" s="44"/>
      <c r="JNM350" s="44"/>
      <c r="JNN350" s="44"/>
      <c r="JNO350" s="44"/>
      <c r="JNP350" s="44"/>
      <c r="JNQ350" s="44"/>
      <c r="JNR350" s="44"/>
      <c r="JNS350" s="44"/>
      <c r="JNT350" s="44"/>
      <c r="JNU350" s="44"/>
      <c r="JNV350" s="44"/>
      <c r="JNW350" s="44"/>
      <c r="JNX350" s="44"/>
      <c r="JNY350" s="44"/>
      <c r="JNZ350" s="44"/>
      <c r="JOA350" s="44"/>
      <c r="JOB350" s="44"/>
      <c r="JOC350" s="44"/>
      <c r="JOD350" s="44"/>
      <c r="JOE350" s="44"/>
      <c r="JOF350" s="44"/>
      <c r="JOG350" s="44"/>
      <c r="JOH350" s="44"/>
      <c r="JOI350" s="44"/>
      <c r="JOJ350" s="44"/>
      <c r="JOK350" s="44"/>
      <c r="JOL350" s="44"/>
      <c r="JOM350" s="44"/>
      <c r="JON350" s="44"/>
      <c r="JOO350" s="44"/>
      <c r="JOP350" s="44"/>
      <c r="JOQ350" s="44"/>
      <c r="JOR350" s="44"/>
      <c r="JOS350" s="44"/>
      <c r="JOT350" s="44"/>
      <c r="JOU350" s="44"/>
      <c r="JOV350" s="44"/>
      <c r="JOW350" s="44"/>
      <c r="JOX350" s="44"/>
      <c r="JOY350" s="44"/>
      <c r="JOZ350" s="44"/>
      <c r="JPA350" s="44"/>
      <c r="JPB350" s="44"/>
      <c r="JPC350" s="44"/>
      <c r="JPD350" s="44"/>
      <c r="JPE350" s="44"/>
      <c r="JPF350" s="44"/>
      <c r="JPG350" s="44"/>
      <c r="JPH350" s="44"/>
      <c r="JPI350" s="44"/>
      <c r="JPJ350" s="44"/>
      <c r="JPK350" s="44"/>
      <c r="JPL350" s="44"/>
      <c r="JPM350" s="44"/>
      <c r="JPN350" s="44"/>
      <c r="JPO350" s="44"/>
      <c r="JPP350" s="44"/>
      <c r="JPQ350" s="44"/>
      <c r="JPR350" s="44"/>
      <c r="JPS350" s="44"/>
      <c r="JPT350" s="44"/>
      <c r="JPU350" s="44"/>
      <c r="JPV350" s="44"/>
      <c r="JPW350" s="44"/>
      <c r="JPX350" s="44"/>
      <c r="JPY350" s="44"/>
      <c r="JPZ350" s="44"/>
      <c r="JQA350" s="44"/>
      <c r="JQB350" s="44"/>
      <c r="JQC350" s="44"/>
      <c r="JQD350" s="44"/>
      <c r="JQE350" s="44"/>
      <c r="JQF350" s="44"/>
      <c r="JQG350" s="44"/>
      <c r="JQH350" s="44"/>
      <c r="JQI350" s="44"/>
      <c r="JQJ350" s="44"/>
      <c r="JQK350" s="44"/>
      <c r="JQL350" s="44"/>
      <c r="JQM350" s="44"/>
      <c r="JQN350" s="44"/>
      <c r="JQO350" s="44"/>
      <c r="JQP350" s="44"/>
      <c r="JQQ350" s="44"/>
      <c r="JQR350" s="44"/>
      <c r="JQS350" s="44"/>
      <c r="JQT350" s="44"/>
      <c r="JQU350" s="44"/>
      <c r="JQV350" s="44"/>
      <c r="JQW350" s="44"/>
      <c r="JQX350" s="44"/>
      <c r="JQY350" s="44"/>
      <c r="JQZ350" s="44"/>
      <c r="JRA350" s="44"/>
      <c r="JRB350" s="44"/>
      <c r="JRC350" s="44"/>
      <c r="JRD350" s="44"/>
      <c r="JRE350" s="44"/>
      <c r="JRF350" s="44"/>
      <c r="JRG350" s="44"/>
      <c r="JRH350" s="44"/>
      <c r="JRI350" s="44"/>
      <c r="JRJ350" s="44"/>
      <c r="JRK350" s="44"/>
      <c r="JRL350" s="44"/>
      <c r="JRM350" s="44"/>
      <c r="JRN350" s="44"/>
      <c r="JRO350" s="44"/>
      <c r="JRP350" s="44"/>
      <c r="JRQ350" s="44"/>
      <c r="JRR350" s="44"/>
      <c r="JRS350" s="44"/>
      <c r="JRT350" s="44"/>
      <c r="JRU350" s="44"/>
      <c r="JRV350" s="44"/>
      <c r="JRW350" s="44"/>
      <c r="JRX350" s="44"/>
      <c r="JRY350" s="44"/>
      <c r="JRZ350" s="44"/>
      <c r="JSA350" s="44"/>
      <c r="JSB350" s="44"/>
      <c r="JSC350" s="44"/>
      <c r="JSD350" s="44"/>
      <c r="JSE350" s="44"/>
      <c r="JSF350" s="44"/>
      <c r="JSG350" s="44"/>
      <c r="JSH350" s="44"/>
      <c r="JSI350" s="44"/>
      <c r="JSJ350" s="44"/>
      <c r="JSK350" s="44"/>
      <c r="JSL350" s="44"/>
      <c r="JSM350" s="44"/>
      <c r="JSN350" s="44"/>
      <c r="JSO350" s="44"/>
      <c r="JSP350" s="44"/>
      <c r="JSQ350" s="44"/>
      <c r="JSR350" s="44"/>
      <c r="JSS350" s="44"/>
      <c r="JST350" s="44"/>
      <c r="JSU350" s="44"/>
      <c r="JSV350" s="44"/>
      <c r="JSW350" s="44"/>
      <c r="JSX350" s="44"/>
      <c r="JSY350" s="44"/>
      <c r="JSZ350" s="44"/>
      <c r="JTA350" s="44"/>
      <c r="JTB350" s="44"/>
      <c r="JTC350" s="44"/>
      <c r="JTD350" s="44"/>
      <c r="JTE350" s="44"/>
      <c r="JTF350" s="44"/>
      <c r="JTG350" s="44"/>
      <c r="JTH350" s="44"/>
      <c r="JTI350" s="44"/>
      <c r="JTJ350" s="44"/>
      <c r="JTK350" s="44"/>
      <c r="JTL350" s="44"/>
      <c r="JTM350" s="44"/>
      <c r="JTN350" s="44"/>
      <c r="JTO350" s="44"/>
      <c r="JTP350" s="44"/>
      <c r="JTQ350" s="44"/>
      <c r="JTR350" s="44"/>
      <c r="JTS350" s="44"/>
      <c r="JTT350" s="44"/>
      <c r="JTU350" s="44"/>
      <c r="JTV350" s="44"/>
      <c r="JTW350" s="44"/>
      <c r="JTX350" s="44"/>
      <c r="JTY350" s="44"/>
      <c r="JTZ350" s="44"/>
      <c r="JUA350" s="44"/>
      <c r="JUB350" s="44"/>
      <c r="JUC350" s="44"/>
      <c r="JUD350" s="44"/>
      <c r="JUE350" s="44"/>
      <c r="JUF350" s="44"/>
      <c r="JUG350" s="44"/>
      <c r="JUH350" s="44"/>
      <c r="JUI350" s="44"/>
      <c r="JUJ350" s="44"/>
      <c r="JUK350" s="44"/>
      <c r="JUL350" s="44"/>
      <c r="JUM350" s="44"/>
      <c r="JUN350" s="44"/>
      <c r="JUO350" s="44"/>
      <c r="JUP350" s="44"/>
      <c r="JUQ350" s="44"/>
      <c r="JUR350" s="44"/>
      <c r="JUS350" s="44"/>
      <c r="JUT350" s="44"/>
      <c r="JUU350" s="44"/>
      <c r="JUV350" s="44"/>
      <c r="JUW350" s="44"/>
      <c r="JUX350" s="44"/>
      <c r="JUY350" s="44"/>
      <c r="JUZ350" s="44"/>
      <c r="JVA350" s="44"/>
      <c r="JVB350" s="44"/>
      <c r="JVC350" s="44"/>
      <c r="JVD350" s="44"/>
      <c r="JVE350" s="44"/>
      <c r="JVF350" s="44"/>
      <c r="JVG350" s="44"/>
      <c r="JVH350" s="44"/>
      <c r="JVI350" s="44"/>
      <c r="JVJ350" s="44"/>
      <c r="JVK350" s="44"/>
      <c r="JVL350" s="44"/>
      <c r="JVM350" s="44"/>
      <c r="JVN350" s="44"/>
      <c r="JVO350" s="44"/>
      <c r="JVP350" s="44"/>
      <c r="JVQ350" s="44"/>
      <c r="JVR350" s="44"/>
      <c r="JVS350" s="44"/>
      <c r="JVT350" s="44"/>
      <c r="JVU350" s="44"/>
      <c r="JVV350" s="44"/>
      <c r="JVW350" s="44"/>
      <c r="JVX350" s="44"/>
      <c r="JVY350" s="44"/>
      <c r="JVZ350" s="44"/>
      <c r="JWA350" s="44"/>
      <c r="JWB350" s="44"/>
      <c r="JWC350" s="44"/>
      <c r="JWD350" s="44"/>
      <c r="JWE350" s="44"/>
      <c r="JWF350" s="44"/>
      <c r="JWG350" s="44"/>
      <c r="JWH350" s="44"/>
      <c r="JWI350" s="44"/>
      <c r="JWJ350" s="44"/>
      <c r="JWK350" s="44"/>
      <c r="JWL350" s="44"/>
      <c r="JWM350" s="44"/>
      <c r="JWN350" s="44"/>
      <c r="JWO350" s="44"/>
      <c r="JWP350" s="44"/>
      <c r="JWQ350" s="44"/>
      <c r="JWR350" s="44"/>
      <c r="JWS350" s="44"/>
      <c r="JWT350" s="44"/>
      <c r="JWU350" s="44"/>
      <c r="JWV350" s="44"/>
      <c r="JWW350" s="44"/>
      <c r="JWX350" s="44"/>
      <c r="JWY350" s="44"/>
      <c r="JWZ350" s="44"/>
      <c r="JXA350" s="44"/>
      <c r="JXB350" s="44"/>
      <c r="JXC350" s="44"/>
      <c r="JXD350" s="44"/>
      <c r="JXE350" s="44"/>
      <c r="JXF350" s="44"/>
      <c r="JXG350" s="44"/>
      <c r="JXH350" s="44"/>
      <c r="JXI350" s="44"/>
      <c r="JXJ350" s="44"/>
      <c r="JXK350" s="44"/>
      <c r="JXL350" s="44"/>
      <c r="JXM350" s="44"/>
      <c r="JXN350" s="44"/>
      <c r="JXO350" s="44"/>
      <c r="JXP350" s="44"/>
      <c r="JXQ350" s="44"/>
      <c r="JXR350" s="44"/>
      <c r="JXS350" s="44"/>
      <c r="JXT350" s="44"/>
      <c r="JXU350" s="44"/>
      <c r="JXV350" s="44"/>
      <c r="JXW350" s="44"/>
      <c r="JXX350" s="44"/>
      <c r="JXY350" s="44"/>
      <c r="JXZ350" s="44"/>
      <c r="JYA350" s="44"/>
      <c r="JYB350" s="44"/>
      <c r="JYC350" s="44"/>
      <c r="JYD350" s="44"/>
      <c r="JYE350" s="44"/>
      <c r="JYF350" s="44"/>
      <c r="JYG350" s="44"/>
      <c r="JYH350" s="44"/>
      <c r="JYI350" s="44"/>
      <c r="JYJ350" s="44"/>
      <c r="JYK350" s="44"/>
      <c r="JYL350" s="44"/>
      <c r="JYM350" s="44"/>
      <c r="JYN350" s="44"/>
      <c r="JYO350" s="44"/>
      <c r="JYP350" s="44"/>
      <c r="JYQ350" s="44"/>
      <c r="JYR350" s="44"/>
      <c r="JYS350" s="44"/>
      <c r="JYT350" s="44"/>
      <c r="JYU350" s="44"/>
      <c r="JYV350" s="44"/>
      <c r="JYW350" s="44"/>
      <c r="JYX350" s="44"/>
      <c r="JYY350" s="44"/>
      <c r="JYZ350" s="44"/>
      <c r="JZA350" s="44"/>
      <c r="JZB350" s="44"/>
      <c r="JZC350" s="44"/>
      <c r="JZD350" s="44"/>
      <c r="JZE350" s="44"/>
      <c r="JZF350" s="44"/>
      <c r="JZG350" s="44"/>
      <c r="JZH350" s="44"/>
      <c r="JZI350" s="44"/>
      <c r="JZJ350" s="44"/>
      <c r="JZK350" s="44"/>
      <c r="JZL350" s="44"/>
      <c r="JZM350" s="44"/>
      <c r="JZN350" s="44"/>
      <c r="JZO350" s="44"/>
      <c r="JZP350" s="44"/>
      <c r="JZQ350" s="44"/>
      <c r="JZR350" s="44"/>
      <c r="JZS350" s="44"/>
      <c r="JZT350" s="44"/>
      <c r="JZU350" s="44"/>
      <c r="JZV350" s="44"/>
      <c r="JZW350" s="44"/>
      <c r="JZX350" s="44"/>
      <c r="JZY350" s="44"/>
      <c r="JZZ350" s="44"/>
      <c r="KAA350" s="44"/>
      <c r="KAB350" s="44"/>
      <c r="KAC350" s="44"/>
      <c r="KAD350" s="44"/>
      <c r="KAE350" s="44"/>
      <c r="KAF350" s="44"/>
      <c r="KAG350" s="44"/>
      <c r="KAH350" s="44"/>
      <c r="KAI350" s="44"/>
      <c r="KAJ350" s="44"/>
      <c r="KAK350" s="44"/>
      <c r="KAL350" s="44"/>
      <c r="KAM350" s="44"/>
      <c r="KAN350" s="44"/>
      <c r="KAO350" s="44"/>
      <c r="KAP350" s="44"/>
      <c r="KAQ350" s="44"/>
      <c r="KAR350" s="44"/>
      <c r="KAS350" s="44"/>
      <c r="KAT350" s="44"/>
      <c r="KAU350" s="44"/>
      <c r="KAV350" s="44"/>
      <c r="KAW350" s="44"/>
      <c r="KAX350" s="44"/>
      <c r="KAY350" s="44"/>
      <c r="KAZ350" s="44"/>
      <c r="KBA350" s="44"/>
      <c r="KBB350" s="44"/>
      <c r="KBC350" s="44"/>
      <c r="KBD350" s="44"/>
      <c r="KBE350" s="44"/>
      <c r="KBF350" s="44"/>
      <c r="KBG350" s="44"/>
      <c r="KBH350" s="44"/>
      <c r="KBI350" s="44"/>
      <c r="KBJ350" s="44"/>
      <c r="KBK350" s="44"/>
      <c r="KBL350" s="44"/>
      <c r="KBM350" s="44"/>
      <c r="KBN350" s="44"/>
      <c r="KBO350" s="44"/>
      <c r="KBP350" s="44"/>
      <c r="KBQ350" s="44"/>
      <c r="KBR350" s="44"/>
      <c r="KBS350" s="44"/>
      <c r="KBT350" s="44"/>
      <c r="KBU350" s="44"/>
      <c r="KBV350" s="44"/>
      <c r="KBW350" s="44"/>
      <c r="KBX350" s="44"/>
      <c r="KBY350" s="44"/>
      <c r="KBZ350" s="44"/>
      <c r="KCA350" s="44"/>
      <c r="KCB350" s="44"/>
      <c r="KCC350" s="44"/>
      <c r="KCD350" s="44"/>
      <c r="KCE350" s="44"/>
      <c r="KCF350" s="44"/>
      <c r="KCG350" s="44"/>
      <c r="KCH350" s="44"/>
      <c r="KCI350" s="44"/>
      <c r="KCJ350" s="44"/>
      <c r="KCK350" s="44"/>
      <c r="KCL350" s="44"/>
      <c r="KCM350" s="44"/>
      <c r="KCN350" s="44"/>
      <c r="KCO350" s="44"/>
      <c r="KCP350" s="44"/>
      <c r="KCQ350" s="44"/>
      <c r="KCR350" s="44"/>
      <c r="KCS350" s="44"/>
      <c r="KCT350" s="44"/>
      <c r="KCU350" s="44"/>
      <c r="KCV350" s="44"/>
      <c r="KCW350" s="44"/>
      <c r="KCX350" s="44"/>
      <c r="KCY350" s="44"/>
      <c r="KCZ350" s="44"/>
      <c r="KDA350" s="44"/>
      <c r="KDB350" s="44"/>
      <c r="KDC350" s="44"/>
      <c r="KDD350" s="44"/>
      <c r="KDE350" s="44"/>
      <c r="KDF350" s="44"/>
      <c r="KDG350" s="44"/>
      <c r="KDH350" s="44"/>
      <c r="KDI350" s="44"/>
      <c r="KDJ350" s="44"/>
      <c r="KDK350" s="44"/>
      <c r="KDL350" s="44"/>
      <c r="KDM350" s="44"/>
      <c r="KDN350" s="44"/>
      <c r="KDO350" s="44"/>
      <c r="KDP350" s="44"/>
      <c r="KDQ350" s="44"/>
      <c r="KDR350" s="44"/>
      <c r="KDS350" s="44"/>
      <c r="KDT350" s="44"/>
      <c r="KDU350" s="44"/>
      <c r="KDV350" s="44"/>
      <c r="KDW350" s="44"/>
      <c r="KDX350" s="44"/>
      <c r="KDY350" s="44"/>
      <c r="KDZ350" s="44"/>
      <c r="KEA350" s="44"/>
      <c r="KEB350" s="44"/>
      <c r="KEC350" s="44"/>
      <c r="KED350" s="44"/>
      <c r="KEE350" s="44"/>
      <c r="KEF350" s="44"/>
      <c r="KEG350" s="44"/>
      <c r="KEH350" s="44"/>
      <c r="KEI350" s="44"/>
      <c r="KEJ350" s="44"/>
      <c r="KEK350" s="44"/>
      <c r="KEL350" s="44"/>
      <c r="KEM350" s="44"/>
      <c r="KEN350" s="44"/>
      <c r="KEO350" s="44"/>
      <c r="KEP350" s="44"/>
      <c r="KEQ350" s="44"/>
      <c r="KER350" s="44"/>
      <c r="KES350" s="44"/>
      <c r="KET350" s="44"/>
      <c r="KEU350" s="44"/>
      <c r="KEV350" s="44"/>
      <c r="KEW350" s="44"/>
      <c r="KEX350" s="44"/>
      <c r="KEY350" s="44"/>
      <c r="KEZ350" s="44"/>
      <c r="KFA350" s="44"/>
      <c r="KFB350" s="44"/>
      <c r="KFC350" s="44"/>
      <c r="KFD350" s="44"/>
      <c r="KFE350" s="44"/>
      <c r="KFF350" s="44"/>
      <c r="KFG350" s="44"/>
      <c r="KFH350" s="44"/>
      <c r="KFI350" s="44"/>
      <c r="KFJ350" s="44"/>
      <c r="KFK350" s="44"/>
      <c r="KFL350" s="44"/>
      <c r="KFM350" s="44"/>
      <c r="KFN350" s="44"/>
      <c r="KFO350" s="44"/>
      <c r="KFP350" s="44"/>
      <c r="KFQ350" s="44"/>
      <c r="KFR350" s="44"/>
      <c r="KFS350" s="44"/>
      <c r="KFT350" s="44"/>
      <c r="KFU350" s="44"/>
      <c r="KFV350" s="44"/>
      <c r="KFW350" s="44"/>
      <c r="KFX350" s="44"/>
      <c r="KFY350" s="44"/>
      <c r="KFZ350" s="44"/>
      <c r="KGA350" s="44"/>
      <c r="KGB350" s="44"/>
      <c r="KGC350" s="44"/>
      <c r="KGD350" s="44"/>
      <c r="KGE350" s="44"/>
      <c r="KGF350" s="44"/>
      <c r="KGG350" s="44"/>
      <c r="KGH350" s="44"/>
      <c r="KGI350" s="44"/>
      <c r="KGJ350" s="44"/>
      <c r="KGK350" s="44"/>
      <c r="KGL350" s="44"/>
      <c r="KGM350" s="44"/>
      <c r="KGN350" s="44"/>
      <c r="KGO350" s="44"/>
      <c r="KGP350" s="44"/>
      <c r="KGQ350" s="44"/>
      <c r="KGR350" s="44"/>
      <c r="KGS350" s="44"/>
      <c r="KGT350" s="44"/>
      <c r="KGU350" s="44"/>
      <c r="KGV350" s="44"/>
      <c r="KGW350" s="44"/>
      <c r="KGX350" s="44"/>
      <c r="KGY350" s="44"/>
      <c r="KGZ350" s="44"/>
      <c r="KHA350" s="44"/>
      <c r="KHB350" s="44"/>
      <c r="KHC350" s="44"/>
      <c r="KHD350" s="44"/>
      <c r="KHE350" s="44"/>
      <c r="KHF350" s="44"/>
      <c r="KHG350" s="44"/>
      <c r="KHH350" s="44"/>
      <c r="KHI350" s="44"/>
      <c r="KHJ350" s="44"/>
      <c r="KHK350" s="44"/>
      <c r="KHL350" s="44"/>
      <c r="KHM350" s="44"/>
      <c r="KHN350" s="44"/>
      <c r="KHO350" s="44"/>
      <c r="KHP350" s="44"/>
      <c r="KHQ350" s="44"/>
      <c r="KHR350" s="44"/>
      <c r="KHS350" s="44"/>
      <c r="KHT350" s="44"/>
      <c r="KHU350" s="44"/>
      <c r="KHV350" s="44"/>
      <c r="KHW350" s="44"/>
      <c r="KHX350" s="44"/>
      <c r="KHY350" s="44"/>
      <c r="KHZ350" s="44"/>
      <c r="KIA350" s="44"/>
      <c r="KIB350" s="44"/>
      <c r="KIC350" s="44"/>
      <c r="KID350" s="44"/>
      <c r="KIE350" s="44"/>
      <c r="KIF350" s="44"/>
      <c r="KIG350" s="44"/>
      <c r="KIH350" s="44"/>
      <c r="KII350" s="44"/>
      <c r="KIJ350" s="44"/>
      <c r="KIK350" s="44"/>
      <c r="KIL350" s="44"/>
      <c r="KIM350" s="44"/>
      <c r="KIN350" s="44"/>
      <c r="KIO350" s="44"/>
      <c r="KIP350" s="44"/>
      <c r="KIQ350" s="44"/>
      <c r="KIR350" s="44"/>
      <c r="KIS350" s="44"/>
      <c r="KIT350" s="44"/>
      <c r="KIU350" s="44"/>
      <c r="KIV350" s="44"/>
      <c r="KIW350" s="44"/>
      <c r="KIX350" s="44"/>
      <c r="KIY350" s="44"/>
      <c r="KIZ350" s="44"/>
      <c r="KJA350" s="44"/>
      <c r="KJB350" s="44"/>
      <c r="KJC350" s="44"/>
      <c r="KJD350" s="44"/>
      <c r="KJE350" s="44"/>
      <c r="KJF350" s="44"/>
      <c r="KJG350" s="44"/>
      <c r="KJH350" s="44"/>
      <c r="KJI350" s="44"/>
      <c r="KJJ350" s="44"/>
      <c r="KJK350" s="44"/>
      <c r="KJL350" s="44"/>
      <c r="KJM350" s="44"/>
      <c r="KJN350" s="44"/>
      <c r="KJO350" s="44"/>
      <c r="KJP350" s="44"/>
      <c r="KJQ350" s="44"/>
      <c r="KJR350" s="44"/>
      <c r="KJS350" s="44"/>
      <c r="KJT350" s="44"/>
      <c r="KJU350" s="44"/>
      <c r="KJV350" s="44"/>
      <c r="KJW350" s="44"/>
      <c r="KJX350" s="44"/>
      <c r="KJY350" s="44"/>
      <c r="KJZ350" s="44"/>
      <c r="KKA350" s="44"/>
      <c r="KKB350" s="44"/>
      <c r="KKC350" s="44"/>
      <c r="KKD350" s="44"/>
      <c r="KKE350" s="44"/>
      <c r="KKF350" s="44"/>
      <c r="KKG350" s="44"/>
      <c r="KKH350" s="44"/>
      <c r="KKI350" s="44"/>
      <c r="KKJ350" s="44"/>
      <c r="KKK350" s="44"/>
      <c r="KKL350" s="44"/>
      <c r="KKM350" s="44"/>
      <c r="KKN350" s="44"/>
      <c r="KKO350" s="44"/>
      <c r="KKP350" s="44"/>
      <c r="KKQ350" s="44"/>
      <c r="KKR350" s="44"/>
      <c r="KKS350" s="44"/>
      <c r="KKT350" s="44"/>
      <c r="KKU350" s="44"/>
      <c r="KKV350" s="44"/>
      <c r="KKW350" s="44"/>
      <c r="KKX350" s="44"/>
      <c r="KKY350" s="44"/>
      <c r="KKZ350" s="44"/>
      <c r="KLA350" s="44"/>
      <c r="KLB350" s="44"/>
      <c r="KLC350" s="44"/>
      <c r="KLD350" s="44"/>
      <c r="KLE350" s="44"/>
      <c r="KLF350" s="44"/>
      <c r="KLG350" s="44"/>
      <c r="KLH350" s="44"/>
      <c r="KLI350" s="44"/>
      <c r="KLJ350" s="44"/>
      <c r="KLK350" s="44"/>
      <c r="KLL350" s="44"/>
      <c r="KLM350" s="44"/>
      <c r="KLN350" s="44"/>
      <c r="KLO350" s="44"/>
      <c r="KLP350" s="44"/>
      <c r="KLQ350" s="44"/>
      <c r="KLR350" s="44"/>
      <c r="KLS350" s="44"/>
      <c r="KLT350" s="44"/>
      <c r="KLU350" s="44"/>
      <c r="KLV350" s="44"/>
      <c r="KLW350" s="44"/>
      <c r="KLX350" s="44"/>
      <c r="KLY350" s="44"/>
      <c r="KLZ350" s="44"/>
      <c r="KMA350" s="44"/>
      <c r="KMB350" s="44"/>
      <c r="KMC350" s="44"/>
      <c r="KMD350" s="44"/>
      <c r="KME350" s="44"/>
      <c r="KMF350" s="44"/>
      <c r="KMG350" s="44"/>
      <c r="KMH350" s="44"/>
      <c r="KMI350" s="44"/>
      <c r="KMJ350" s="44"/>
      <c r="KMK350" s="44"/>
      <c r="KML350" s="44"/>
      <c r="KMM350" s="44"/>
      <c r="KMN350" s="44"/>
      <c r="KMO350" s="44"/>
      <c r="KMP350" s="44"/>
      <c r="KMQ350" s="44"/>
      <c r="KMR350" s="44"/>
      <c r="KMS350" s="44"/>
      <c r="KMT350" s="44"/>
      <c r="KMU350" s="44"/>
      <c r="KMV350" s="44"/>
      <c r="KMW350" s="44"/>
      <c r="KMX350" s="44"/>
      <c r="KMY350" s="44"/>
      <c r="KMZ350" s="44"/>
      <c r="KNA350" s="44"/>
      <c r="KNB350" s="44"/>
      <c r="KNC350" s="44"/>
      <c r="KND350" s="44"/>
      <c r="KNE350" s="44"/>
      <c r="KNF350" s="44"/>
      <c r="KNG350" s="44"/>
      <c r="KNH350" s="44"/>
      <c r="KNI350" s="44"/>
      <c r="KNJ350" s="44"/>
      <c r="KNK350" s="44"/>
      <c r="KNL350" s="44"/>
      <c r="KNM350" s="44"/>
      <c r="KNN350" s="44"/>
      <c r="KNO350" s="44"/>
      <c r="KNP350" s="44"/>
      <c r="KNQ350" s="44"/>
      <c r="KNR350" s="44"/>
      <c r="KNS350" s="44"/>
      <c r="KNT350" s="44"/>
      <c r="KNU350" s="44"/>
      <c r="KNV350" s="44"/>
      <c r="KNW350" s="44"/>
      <c r="KNX350" s="44"/>
      <c r="KNY350" s="44"/>
      <c r="KNZ350" s="44"/>
      <c r="KOA350" s="44"/>
      <c r="KOB350" s="44"/>
      <c r="KOC350" s="44"/>
      <c r="KOD350" s="44"/>
      <c r="KOE350" s="44"/>
      <c r="KOF350" s="44"/>
      <c r="KOG350" s="44"/>
      <c r="KOH350" s="44"/>
      <c r="KOI350" s="44"/>
      <c r="KOJ350" s="44"/>
      <c r="KOK350" s="44"/>
      <c r="KOL350" s="44"/>
      <c r="KOM350" s="44"/>
      <c r="KON350" s="44"/>
      <c r="KOO350" s="44"/>
      <c r="KOP350" s="44"/>
      <c r="KOQ350" s="44"/>
      <c r="KOR350" s="44"/>
      <c r="KOS350" s="44"/>
      <c r="KOT350" s="44"/>
      <c r="KOU350" s="44"/>
      <c r="KOV350" s="44"/>
      <c r="KOW350" s="44"/>
      <c r="KOX350" s="44"/>
      <c r="KOY350" s="44"/>
      <c r="KOZ350" s="44"/>
      <c r="KPA350" s="44"/>
      <c r="KPB350" s="44"/>
      <c r="KPC350" s="44"/>
      <c r="KPD350" s="44"/>
      <c r="KPE350" s="44"/>
      <c r="KPF350" s="44"/>
      <c r="KPG350" s="44"/>
      <c r="KPH350" s="44"/>
      <c r="KPI350" s="44"/>
      <c r="KPJ350" s="44"/>
      <c r="KPK350" s="44"/>
      <c r="KPL350" s="44"/>
      <c r="KPM350" s="44"/>
      <c r="KPN350" s="44"/>
      <c r="KPO350" s="44"/>
      <c r="KPP350" s="44"/>
      <c r="KPQ350" s="44"/>
      <c r="KPR350" s="44"/>
      <c r="KPS350" s="44"/>
      <c r="KPT350" s="44"/>
      <c r="KPU350" s="44"/>
      <c r="KPV350" s="44"/>
      <c r="KPW350" s="44"/>
      <c r="KPX350" s="44"/>
      <c r="KPY350" s="44"/>
      <c r="KPZ350" s="44"/>
      <c r="KQA350" s="44"/>
      <c r="KQB350" s="44"/>
      <c r="KQC350" s="44"/>
      <c r="KQD350" s="44"/>
      <c r="KQE350" s="44"/>
      <c r="KQF350" s="44"/>
      <c r="KQG350" s="44"/>
      <c r="KQH350" s="44"/>
      <c r="KQI350" s="44"/>
      <c r="KQJ350" s="44"/>
      <c r="KQK350" s="44"/>
      <c r="KQL350" s="44"/>
      <c r="KQM350" s="44"/>
      <c r="KQN350" s="44"/>
      <c r="KQO350" s="44"/>
      <c r="KQP350" s="44"/>
      <c r="KQQ350" s="44"/>
      <c r="KQR350" s="44"/>
      <c r="KQS350" s="44"/>
      <c r="KQT350" s="44"/>
      <c r="KQU350" s="44"/>
      <c r="KQV350" s="44"/>
      <c r="KQW350" s="44"/>
      <c r="KQX350" s="44"/>
      <c r="KQY350" s="44"/>
      <c r="KQZ350" s="44"/>
      <c r="KRA350" s="44"/>
      <c r="KRB350" s="44"/>
      <c r="KRC350" s="44"/>
      <c r="KRD350" s="44"/>
      <c r="KRE350" s="44"/>
      <c r="KRF350" s="44"/>
      <c r="KRG350" s="44"/>
      <c r="KRH350" s="44"/>
      <c r="KRI350" s="44"/>
      <c r="KRJ350" s="44"/>
      <c r="KRK350" s="44"/>
      <c r="KRL350" s="44"/>
      <c r="KRM350" s="44"/>
      <c r="KRN350" s="44"/>
      <c r="KRO350" s="44"/>
      <c r="KRP350" s="44"/>
      <c r="KRQ350" s="44"/>
      <c r="KRR350" s="44"/>
      <c r="KRS350" s="44"/>
      <c r="KRT350" s="44"/>
      <c r="KRU350" s="44"/>
      <c r="KRV350" s="44"/>
      <c r="KRW350" s="44"/>
      <c r="KRX350" s="44"/>
      <c r="KRY350" s="44"/>
      <c r="KRZ350" s="44"/>
      <c r="KSA350" s="44"/>
      <c r="KSB350" s="44"/>
      <c r="KSC350" s="44"/>
      <c r="KSD350" s="44"/>
      <c r="KSE350" s="44"/>
      <c r="KSF350" s="44"/>
      <c r="KSG350" s="44"/>
      <c r="KSH350" s="44"/>
      <c r="KSI350" s="44"/>
      <c r="KSJ350" s="44"/>
      <c r="KSK350" s="44"/>
      <c r="KSL350" s="44"/>
      <c r="KSM350" s="44"/>
      <c r="KSN350" s="44"/>
      <c r="KSO350" s="44"/>
      <c r="KSP350" s="44"/>
      <c r="KSQ350" s="44"/>
      <c r="KSR350" s="44"/>
      <c r="KSS350" s="44"/>
      <c r="KST350" s="44"/>
      <c r="KSU350" s="44"/>
      <c r="KSV350" s="44"/>
      <c r="KSW350" s="44"/>
      <c r="KSX350" s="44"/>
      <c r="KSY350" s="44"/>
      <c r="KSZ350" s="44"/>
      <c r="KTA350" s="44"/>
      <c r="KTB350" s="44"/>
      <c r="KTC350" s="44"/>
      <c r="KTD350" s="44"/>
      <c r="KTE350" s="44"/>
      <c r="KTF350" s="44"/>
      <c r="KTG350" s="44"/>
      <c r="KTH350" s="44"/>
      <c r="KTI350" s="44"/>
      <c r="KTJ350" s="44"/>
      <c r="KTK350" s="44"/>
      <c r="KTL350" s="44"/>
      <c r="KTM350" s="44"/>
      <c r="KTN350" s="44"/>
      <c r="KTO350" s="44"/>
      <c r="KTP350" s="44"/>
      <c r="KTQ350" s="44"/>
      <c r="KTR350" s="44"/>
      <c r="KTS350" s="44"/>
      <c r="KTT350" s="44"/>
      <c r="KTU350" s="44"/>
      <c r="KTV350" s="44"/>
      <c r="KTW350" s="44"/>
      <c r="KTX350" s="44"/>
      <c r="KTY350" s="44"/>
      <c r="KTZ350" s="44"/>
      <c r="KUA350" s="44"/>
      <c r="KUB350" s="44"/>
      <c r="KUC350" s="44"/>
      <c r="KUD350" s="44"/>
      <c r="KUE350" s="44"/>
      <c r="KUF350" s="44"/>
      <c r="KUG350" s="44"/>
      <c r="KUH350" s="44"/>
      <c r="KUI350" s="44"/>
      <c r="KUJ350" s="44"/>
      <c r="KUK350" s="44"/>
      <c r="KUL350" s="44"/>
      <c r="KUM350" s="44"/>
      <c r="KUN350" s="44"/>
      <c r="KUO350" s="44"/>
      <c r="KUP350" s="44"/>
      <c r="KUQ350" s="44"/>
      <c r="KUR350" s="44"/>
      <c r="KUS350" s="44"/>
      <c r="KUT350" s="44"/>
      <c r="KUU350" s="44"/>
      <c r="KUV350" s="44"/>
      <c r="KUW350" s="44"/>
      <c r="KUX350" s="44"/>
      <c r="KUY350" s="44"/>
      <c r="KUZ350" s="44"/>
      <c r="KVA350" s="44"/>
      <c r="KVB350" s="44"/>
      <c r="KVC350" s="44"/>
      <c r="KVD350" s="44"/>
      <c r="KVE350" s="44"/>
      <c r="KVF350" s="44"/>
      <c r="KVG350" s="44"/>
      <c r="KVH350" s="44"/>
      <c r="KVI350" s="44"/>
      <c r="KVJ350" s="44"/>
      <c r="KVK350" s="44"/>
      <c r="KVL350" s="44"/>
      <c r="KVM350" s="44"/>
      <c r="KVN350" s="44"/>
      <c r="KVO350" s="44"/>
      <c r="KVP350" s="44"/>
      <c r="KVQ350" s="44"/>
      <c r="KVR350" s="44"/>
      <c r="KVS350" s="44"/>
      <c r="KVT350" s="44"/>
      <c r="KVU350" s="44"/>
      <c r="KVV350" s="44"/>
      <c r="KVW350" s="44"/>
      <c r="KVX350" s="44"/>
      <c r="KVY350" s="44"/>
      <c r="KVZ350" s="44"/>
      <c r="KWA350" s="44"/>
      <c r="KWB350" s="44"/>
      <c r="KWC350" s="44"/>
      <c r="KWD350" s="44"/>
      <c r="KWE350" s="44"/>
      <c r="KWF350" s="44"/>
      <c r="KWG350" s="44"/>
      <c r="KWH350" s="44"/>
      <c r="KWI350" s="44"/>
      <c r="KWJ350" s="44"/>
      <c r="KWK350" s="44"/>
      <c r="KWL350" s="44"/>
      <c r="KWM350" s="44"/>
      <c r="KWN350" s="44"/>
      <c r="KWO350" s="44"/>
      <c r="KWP350" s="44"/>
      <c r="KWQ350" s="44"/>
      <c r="KWR350" s="44"/>
      <c r="KWS350" s="44"/>
      <c r="KWT350" s="44"/>
      <c r="KWU350" s="44"/>
      <c r="KWV350" s="44"/>
      <c r="KWW350" s="44"/>
      <c r="KWX350" s="44"/>
      <c r="KWY350" s="44"/>
      <c r="KWZ350" s="44"/>
      <c r="KXA350" s="44"/>
      <c r="KXB350" s="44"/>
      <c r="KXC350" s="44"/>
      <c r="KXD350" s="44"/>
      <c r="KXE350" s="44"/>
      <c r="KXF350" s="44"/>
      <c r="KXG350" s="44"/>
      <c r="KXH350" s="44"/>
      <c r="KXI350" s="44"/>
      <c r="KXJ350" s="44"/>
      <c r="KXK350" s="44"/>
      <c r="KXL350" s="44"/>
      <c r="KXM350" s="44"/>
      <c r="KXN350" s="44"/>
      <c r="KXO350" s="44"/>
      <c r="KXP350" s="44"/>
      <c r="KXQ350" s="44"/>
      <c r="KXR350" s="44"/>
      <c r="KXS350" s="44"/>
      <c r="KXT350" s="44"/>
      <c r="KXU350" s="44"/>
      <c r="KXV350" s="44"/>
      <c r="KXW350" s="44"/>
      <c r="KXX350" s="44"/>
      <c r="KXY350" s="44"/>
      <c r="KXZ350" s="44"/>
      <c r="KYA350" s="44"/>
      <c r="KYB350" s="44"/>
      <c r="KYC350" s="44"/>
      <c r="KYD350" s="44"/>
      <c r="KYE350" s="44"/>
      <c r="KYF350" s="44"/>
      <c r="KYG350" s="44"/>
      <c r="KYH350" s="44"/>
      <c r="KYI350" s="44"/>
      <c r="KYJ350" s="44"/>
      <c r="KYK350" s="44"/>
      <c r="KYL350" s="44"/>
      <c r="KYM350" s="44"/>
      <c r="KYN350" s="44"/>
      <c r="KYO350" s="44"/>
      <c r="KYP350" s="44"/>
      <c r="KYQ350" s="44"/>
      <c r="KYR350" s="44"/>
      <c r="KYS350" s="44"/>
      <c r="KYT350" s="44"/>
      <c r="KYU350" s="44"/>
      <c r="KYV350" s="44"/>
      <c r="KYW350" s="44"/>
      <c r="KYX350" s="44"/>
      <c r="KYY350" s="44"/>
      <c r="KYZ350" s="44"/>
      <c r="KZA350" s="44"/>
      <c r="KZB350" s="44"/>
      <c r="KZC350" s="44"/>
      <c r="KZD350" s="44"/>
      <c r="KZE350" s="44"/>
      <c r="KZF350" s="44"/>
      <c r="KZG350" s="44"/>
      <c r="KZH350" s="44"/>
      <c r="KZI350" s="44"/>
      <c r="KZJ350" s="44"/>
      <c r="KZK350" s="44"/>
      <c r="KZL350" s="44"/>
      <c r="KZM350" s="44"/>
      <c r="KZN350" s="44"/>
      <c r="KZO350" s="44"/>
      <c r="KZP350" s="44"/>
      <c r="KZQ350" s="44"/>
      <c r="KZR350" s="44"/>
      <c r="KZS350" s="44"/>
      <c r="KZT350" s="44"/>
      <c r="KZU350" s="44"/>
      <c r="KZV350" s="44"/>
      <c r="KZW350" s="44"/>
      <c r="KZX350" s="44"/>
      <c r="KZY350" s="44"/>
      <c r="KZZ350" s="44"/>
      <c r="LAA350" s="44"/>
      <c r="LAB350" s="44"/>
      <c r="LAC350" s="44"/>
      <c r="LAD350" s="44"/>
      <c r="LAE350" s="44"/>
      <c r="LAF350" s="44"/>
      <c r="LAG350" s="44"/>
      <c r="LAH350" s="44"/>
      <c r="LAI350" s="44"/>
      <c r="LAJ350" s="44"/>
      <c r="LAK350" s="44"/>
      <c r="LAL350" s="44"/>
      <c r="LAM350" s="44"/>
      <c r="LAN350" s="44"/>
      <c r="LAO350" s="44"/>
      <c r="LAP350" s="44"/>
      <c r="LAQ350" s="44"/>
      <c r="LAR350" s="44"/>
      <c r="LAS350" s="44"/>
      <c r="LAT350" s="44"/>
      <c r="LAU350" s="44"/>
      <c r="LAV350" s="44"/>
      <c r="LAW350" s="44"/>
      <c r="LAX350" s="44"/>
      <c r="LAY350" s="44"/>
      <c r="LAZ350" s="44"/>
      <c r="LBA350" s="44"/>
      <c r="LBB350" s="44"/>
      <c r="LBC350" s="44"/>
      <c r="LBD350" s="44"/>
      <c r="LBE350" s="44"/>
      <c r="LBF350" s="44"/>
      <c r="LBG350" s="44"/>
      <c r="LBH350" s="44"/>
      <c r="LBI350" s="44"/>
      <c r="LBJ350" s="44"/>
      <c r="LBK350" s="44"/>
      <c r="LBL350" s="44"/>
      <c r="LBM350" s="44"/>
      <c r="LBN350" s="44"/>
      <c r="LBO350" s="44"/>
      <c r="LBP350" s="44"/>
      <c r="LBQ350" s="44"/>
      <c r="LBR350" s="44"/>
      <c r="LBS350" s="44"/>
      <c r="LBT350" s="44"/>
      <c r="LBU350" s="44"/>
      <c r="LBV350" s="44"/>
      <c r="LBW350" s="44"/>
      <c r="LBX350" s="44"/>
      <c r="LBY350" s="44"/>
      <c r="LBZ350" s="44"/>
      <c r="LCA350" s="44"/>
      <c r="LCB350" s="44"/>
      <c r="LCC350" s="44"/>
      <c r="LCD350" s="44"/>
      <c r="LCE350" s="44"/>
      <c r="LCF350" s="44"/>
      <c r="LCG350" s="44"/>
      <c r="LCH350" s="44"/>
      <c r="LCI350" s="44"/>
      <c r="LCJ350" s="44"/>
      <c r="LCK350" s="44"/>
      <c r="LCL350" s="44"/>
      <c r="LCM350" s="44"/>
      <c r="LCN350" s="44"/>
      <c r="LCO350" s="44"/>
      <c r="LCP350" s="44"/>
      <c r="LCQ350" s="44"/>
      <c r="LCR350" s="44"/>
      <c r="LCS350" s="44"/>
      <c r="LCT350" s="44"/>
      <c r="LCU350" s="44"/>
      <c r="LCV350" s="44"/>
      <c r="LCW350" s="44"/>
      <c r="LCX350" s="44"/>
      <c r="LCY350" s="44"/>
      <c r="LCZ350" s="44"/>
      <c r="LDA350" s="44"/>
      <c r="LDB350" s="44"/>
      <c r="LDC350" s="44"/>
      <c r="LDD350" s="44"/>
      <c r="LDE350" s="44"/>
      <c r="LDF350" s="44"/>
      <c r="LDG350" s="44"/>
      <c r="LDH350" s="44"/>
      <c r="LDI350" s="44"/>
      <c r="LDJ350" s="44"/>
      <c r="LDK350" s="44"/>
      <c r="LDL350" s="44"/>
      <c r="LDM350" s="44"/>
      <c r="LDN350" s="44"/>
      <c r="LDO350" s="44"/>
      <c r="LDP350" s="44"/>
      <c r="LDQ350" s="44"/>
      <c r="LDR350" s="44"/>
      <c r="LDS350" s="44"/>
      <c r="LDT350" s="44"/>
      <c r="LDU350" s="44"/>
      <c r="LDV350" s="44"/>
      <c r="LDW350" s="44"/>
      <c r="LDX350" s="44"/>
      <c r="LDY350" s="44"/>
      <c r="LDZ350" s="44"/>
      <c r="LEA350" s="44"/>
      <c r="LEB350" s="44"/>
      <c r="LEC350" s="44"/>
      <c r="LED350" s="44"/>
      <c r="LEE350" s="44"/>
      <c r="LEF350" s="44"/>
      <c r="LEG350" s="44"/>
      <c r="LEH350" s="44"/>
      <c r="LEI350" s="44"/>
      <c r="LEJ350" s="44"/>
      <c r="LEK350" s="44"/>
      <c r="LEL350" s="44"/>
      <c r="LEM350" s="44"/>
      <c r="LEN350" s="44"/>
      <c r="LEO350" s="44"/>
      <c r="LEP350" s="44"/>
      <c r="LEQ350" s="44"/>
      <c r="LER350" s="44"/>
      <c r="LES350" s="44"/>
      <c r="LET350" s="44"/>
      <c r="LEU350" s="44"/>
      <c r="LEV350" s="44"/>
      <c r="LEW350" s="44"/>
      <c r="LEX350" s="44"/>
      <c r="LEY350" s="44"/>
      <c r="LEZ350" s="44"/>
      <c r="LFA350" s="44"/>
      <c r="LFB350" s="44"/>
      <c r="LFC350" s="44"/>
      <c r="LFD350" s="44"/>
      <c r="LFE350" s="44"/>
      <c r="LFF350" s="44"/>
      <c r="LFG350" s="44"/>
      <c r="LFH350" s="44"/>
      <c r="LFI350" s="44"/>
      <c r="LFJ350" s="44"/>
      <c r="LFK350" s="44"/>
      <c r="LFL350" s="44"/>
      <c r="LFM350" s="44"/>
      <c r="LFN350" s="44"/>
      <c r="LFO350" s="44"/>
      <c r="LFP350" s="44"/>
      <c r="LFQ350" s="44"/>
      <c r="LFR350" s="44"/>
      <c r="LFS350" s="44"/>
      <c r="LFT350" s="44"/>
      <c r="LFU350" s="44"/>
      <c r="LFV350" s="44"/>
      <c r="LFW350" s="44"/>
      <c r="LFX350" s="44"/>
      <c r="LFY350" s="44"/>
      <c r="LFZ350" s="44"/>
      <c r="LGA350" s="44"/>
      <c r="LGB350" s="44"/>
      <c r="LGC350" s="44"/>
      <c r="LGD350" s="44"/>
      <c r="LGE350" s="44"/>
      <c r="LGF350" s="44"/>
      <c r="LGG350" s="44"/>
      <c r="LGH350" s="44"/>
      <c r="LGI350" s="44"/>
      <c r="LGJ350" s="44"/>
      <c r="LGK350" s="44"/>
      <c r="LGL350" s="44"/>
      <c r="LGM350" s="44"/>
      <c r="LGN350" s="44"/>
      <c r="LGO350" s="44"/>
      <c r="LGP350" s="44"/>
      <c r="LGQ350" s="44"/>
      <c r="LGR350" s="44"/>
      <c r="LGS350" s="44"/>
      <c r="LGT350" s="44"/>
      <c r="LGU350" s="44"/>
      <c r="LGV350" s="44"/>
      <c r="LGW350" s="44"/>
      <c r="LGX350" s="44"/>
      <c r="LGY350" s="44"/>
      <c r="LGZ350" s="44"/>
      <c r="LHA350" s="44"/>
      <c r="LHB350" s="44"/>
      <c r="LHC350" s="44"/>
      <c r="LHD350" s="44"/>
      <c r="LHE350" s="44"/>
      <c r="LHF350" s="44"/>
      <c r="LHG350" s="44"/>
      <c r="LHH350" s="44"/>
      <c r="LHI350" s="44"/>
      <c r="LHJ350" s="44"/>
      <c r="LHK350" s="44"/>
      <c r="LHL350" s="44"/>
      <c r="LHM350" s="44"/>
      <c r="LHN350" s="44"/>
      <c r="LHO350" s="44"/>
      <c r="LHP350" s="44"/>
      <c r="LHQ350" s="44"/>
      <c r="LHR350" s="44"/>
      <c r="LHS350" s="44"/>
      <c r="LHT350" s="44"/>
      <c r="LHU350" s="44"/>
      <c r="LHV350" s="44"/>
      <c r="LHW350" s="44"/>
      <c r="LHX350" s="44"/>
      <c r="LHY350" s="44"/>
      <c r="LHZ350" s="44"/>
      <c r="LIA350" s="44"/>
      <c r="LIB350" s="44"/>
      <c r="LIC350" s="44"/>
      <c r="LID350" s="44"/>
      <c r="LIE350" s="44"/>
      <c r="LIF350" s="44"/>
      <c r="LIG350" s="44"/>
      <c r="LIH350" s="44"/>
      <c r="LII350" s="44"/>
      <c r="LIJ350" s="44"/>
      <c r="LIK350" s="44"/>
      <c r="LIL350" s="44"/>
      <c r="LIM350" s="44"/>
      <c r="LIN350" s="44"/>
      <c r="LIO350" s="44"/>
      <c r="LIP350" s="44"/>
      <c r="LIQ350" s="44"/>
      <c r="LIR350" s="44"/>
      <c r="LIS350" s="44"/>
      <c r="LIT350" s="44"/>
      <c r="LIU350" s="44"/>
      <c r="LIV350" s="44"/>
      <c r="LIW350" s="44"/>
      <c r="LIX350" s="44"/>
      <c r="LIY350" s="44"/>
      <c r="LIZ350" s="44"/>
      <c r="LJA350" s="44"/>
      <c r="LJB350" s="44"/>
      <c r="LJC350" s="44"/>
      <c r="LJD350" s="44"/>
      <c r="LJE350" s="44"/>
      <c r="LJF350" s="44"/>
      <c r="LJG350" s="44"/>
      <c r="LJH350" s="44"/>
      <c r="LJI350" s="44"/>
      <c r="LJJ350" s="44"/>
      <c r="LJK350" s="44"/>
      <c r="LJL350" s="44"/>
      <c r="LJM350" s="44"/>
      <c r="LJN350" s="44"/>
      <c r="LJO350" s="44"/>
      <c r="LJP350" s="44"/>
      <c r="LJQ350" s="44"/>
      <c r="LJR350" s="44"/>
      <c r="LJS350" s="44"/>
      <c r="LJT350" s="44"/>
      <c r="LJU350" s="44"/>
      <c r="LJV350" s="44"/>
      <c r="LJW350" s="44"/>
      <c r="LJX350" s="44"/>
      <c r="LJY350" s="44"/>
      <c r="LJZ350" s="44"/>
      <c r="LKA350" s="44"/>
      <c r="LKB350" s="44"/>
      <c r="LKC350" s="44"/>
      <c r="LKD350" s="44"/>
      <c r="LKE350" s="44"/>
      <c r="LKF350" s="44"/>
      <c r="LKG350" s="44"/>
      <c r="LKH350" s="44"/>
      <c r="LKI350" s="44"/>
      <c r="LKJ350" s="44"/>
      <c r="LKK350" s="44"/>
      <c r="LKL350" s="44"/>
      <c r="LKM350" s="44"/>
      <c r="LKN350" s="44"/>
      <c r="LKO350" s="44"/>
      <c r="LKP350" s="44"/>
      <c r="LKQ350" s="44"/>
      <c r="LKR350" s="44"/>
      <c r="LKS350" s="44"/>
      <c r="LKT350" s="44"/>
      <c r="LKU350" s="44"/>
      <c r="LKV350" s="44"/>
      <c r="LKW350" s="44"/>
      <c r="LKX350" s="44"/>
      <c r="LKY350" s="44"/>
      <c r="LKZ350" s="44"/>
      <c r="LLA350" s="44"/>
      <c r="LLB350" s="44"/>
      <c r="LLC350" s="44"/>
      <c r="LLD350" s="44"/>
      <c r="LLE350" s="44"/>
      <c r="LLF350" s="44"/>
      <c r="LLG350" s="44"/>
      <c r="LLH350" s="44"/>
      <c r="LLI350" s="44"/>
      <c r="LLJ350" s="44"/>
      <c r="LLK350" s="44"/>
      <c r="LLL350" s="44"/>
      <c r="LLM350" s="44"/>
      <c r="LLN350" s="44"/>
      <c r="LLO350" s="44"/>
      <c r="LLP350" s="44"/>
      <c r="LLQ350" s="44"/>
      <c r="LLR350" s="44"/>
      <c r="LLS350" s="44"/>
      <c r="LLT350" s="44"/>
      <c r="LLU350" s="44"/>
      <c r="LLV350" s="44"/>
      <c r="LLW350" s="44"/>
      <c r="LLX350" s="44"/>
      <c r="LLY350" s="44"/>
      <c r="LLZ350" s="44"/>
      <c r="LMA350" s="44"/>
      <c r="LMB350" s="44"/>
      <c r="LMC350" s="44"/>
      <c r="LMD350" s="44"/>
      <c r="LME350" s="44"/>
      <c r="LMF350" s="44"/>
      <c r="LMG350" s="44"/>
      <c r="LMH350" s="44"/>
      <c r="LMI350" s="44"/>
      <c r="LMJ350" s="44"/>
      <c r="LMK350" s="44"/>
      <c r="LML350" s="44"/>
      <c r="LMM350" s="44"/>
      <c r="LMN350" s="44"/>
      <c r="LMO350" s="44"/>
      <c r="LMP350" s="44"/>
      <c r="LMQ350" s="44"/>
      <c r="LMR350" s="44"/>
      <c r="LMS350" s="44"/>
      <c r="LMT350" s="44"/>
      <c r="LMU350" s="44"/>
      <c r="LMV350" s="44"/>
      <c r="LMW350" s="44"/>
      <c r="LMX350" s="44"/>
      <c r="LMY350" s="44"/>
      <c r="LMZ350" s="44"/>
      <c r="LNA350" s="44"/>
      <c r="LNB350" s="44"/>
      <c r="LNC350" s="44"/>
      <c r="LND350" s="44"/>
      <c r="LNE350" s="44"/>
      <c r="LNF350" s="44"/>
      <c r="LNG350" s="44"/>
      <c r="LNH350" s="44"/>
      <c r="LNI350" s="44"/>
      <c r="LNJ350" s="44"/>
      <c r="LNK350" s="44"/>
      <c r="LNL350" s="44"/>
      <c r="LNM350" s="44"/>
      <c r="LNN350" s="44"/>
      <c r="LNO350" s="44"/>
      <c r="LNP350" s="44"/>
      <c r="LNQ350" s="44"/>
      <c r="LNR350" s="44"/>
      <c r="LNS350" s="44"/>
      <c r="LNT350" s="44"/>
      <c r="LNU350" s="44"/>
      <c r="LNV350" s="44"/>
      <c r="LNW350" s="44"/>
      <c r="LNX350" s="44"/>
      <c r="LNY350" s="44"/>
      <c r="LNZ350" s="44"/>
      <c r="LOA350" s="44"/>
      <c r="LOB350" s="44"/>
      <c r="LOC350" s="44"/>
      <c r="LOD350" s="44"/>
      <c r="LOE350" s="44"/>
      <c r="LOF350" s="44"/>
      <c r="LOG350" s="44"/>
      <c r="LOH350" s="44"/>
      <c r="LOI350" s="44"/>
      <c r="LOJ350" s="44"/>
      <c r="LOK350" s="44"/>
      <c r="LOL350" s="44"/>
      <c r="LOM350" s="44"/>
      <c r="LON350" s="44"/>
      <c r="LOO350" s="44"/>
      <c r="LOP350" s="44"/>
      <c r="LOQ350" s="44"/>
      <c r="LOR350" s="44"/>
      <c r="LOS350" s="44"/>
      <c r="LOT350" s="44"/>
      <c r="LOU350" s="44"/>
      <c r="LOV350" s="44"/>
      <c r="LOW350" s="44"/>
      <c r="LOX350" s="44"/>
      <c r="LOY350" s="44"/>
      <c r="LOZ350" s="44"/>
      <c r="LPA350" s="44"/>
      <c r="LPB350" s="44"/>
      <c r="LPC350" s="44"/>
      <c r="LPD350" s="44"/>
      <c r="LPE350" s="44"/>
      <c r="LPF350" s="44"/>
      <c r="LPG350" s="44"/>
      <c r="LPH350" s="44"/>
      <c r="LPI350" s="44"/>
      <c r="LPJ350" s="44"/>
      <c r="LPK350" s="44"/>
      <c r="LPL350" s="44"/>
      <c r="LPM350" s="44"/>
      <c r="LPN350" s="44"/>
      <c r="LPO350" s="44"/>
      <c r="LPP350" s="44"/>
      <c r="LPQ350" s="44"/>
      <c r="LPR350" s="44"/>
      <c r="LPS350" s="44"/>
      <c r="LPT350" s="44"/>
      <c r="LPU350" s="44"/>
      <c r="LPV350" s="44"/>
      <c r="LPW350" s="44"/>
      <c r="LPX350" s="44"/>
      <c r="LPY350" s="44"/>
      <c r="LPZ350" s="44"/>
      <c r="LQA350" s="44"/>
      <c r="LQB350" s="44"/>
      <c r="LQC350" s="44"/>
      <c r="LQD350" s="44"/>
      <c r="LQE350" s="44"/>
      <c r="LQF350" s="44"/>
      <c r="LQG350" s="44"/>
      <c r="LQH350" s="44"/>
      <c r="LQI350" s="44"/>
      <c r="LQJ350" s="44"/>
      <c r="LQK350" s="44"/>
      <c r="LQL350" s="44"/>
      <c r="LQM350" s="44"/>
      <c r="LQN350" s="44"/>
      <c r="LQO350" s="44"/>
      <c r="LQP350" s="44"/>
      <c r="LQQ350" s="44"/>
      <c r="LQR350" s="44"/>
      <c r="LQS350" s="44"/>
      <c r="LQT350" s="44"/>
      <c r="LQU350" s="44"/>
      <c r="LQV350" s="44"/>
      <c r="LQW350" s="44"/>
      <c r="LQX350" s="44"/>
      <c r="LQY350" s="44"/>
      <c r="LQZ350" s="44"/>
      <c r="LRA350" s="44"/>
      <c r="LRB350" s="44"/>
      <c r="LRC350" s="44"/>
      <c r="LRD350" s="44"/>
      <c r="LRE350" s="44"/>
      <c r="LRF350" s="44"/>
      <c r="LRG350" s="44"/>
      <c r="LRH350" s="44"/>
      <c r="LRI350" s="44"/>
      <c r="LRJ350" s="44"/>
      <c r="LRK350" s="44"/>
      <c r="LRL350" s="44"/>
      <c r="LRM350" s="44"/>
      <c r="LRN350" s="44"/>
      <c r="LRO350" s="44"/>
      <c r="LRP350" s="44"/>
      <c r="LRQ350" s="44"/>
      <c r="LRR350" s="44"/>
      <c r="LRS350" s="44"/>
      <c r="LRT350" s="44"/>
      <c r="LRU350" s="44"/>
      <c r="LRV350" s="44"/>
      <c r="LRW350" s="44"/>
      <c r="LRX350" s="44"/>
      <c r="LRY350" s="44"/>
      <c r="LRZ350" s="44"/>
      <c r="LSA350" s="44"/>
      <c r="LSB350" s="44"/>
      <c r="LSC350" s="44"/>
      <c r="LSD350" s="44"/>
      <c r="LSE350" s="44"/>
      <c r="LSF350" s="44"/>
      <c r="LSG350" s="44"/>
      <c r="LSH350" s="44"/>
      <c r="LSI350" s="44"/>
      <c r="LSJ350" s="44"/>
      <c r="LSK350" s="44"/>
      <c r="LSL350" s="44"/>
      <c r="LSM350" s="44"/>
      <c r="LSN350" s="44"/>
      <c r="LSO350" s="44"/>
      <c r="LSP350" s="44"/>
      <c r="LSQ350" s="44"/>
      <c r="LSR350" s="44"/>
      <c r="LSS350" s="44"/>
      <c r="LST350" s="44"/>
      <c r="LSU350" s="44"/>
      <c r="LSV350" s="44"/>
      <c r="LSW350" s="44"/>
      <c r="LSX350" s="44"/>
      <c r="LSY350" s="44"/>
      <c r="LSZ350" s="44"/>
      <c r="LTA350" s="44"/>
      <c r="LTB350" s="44"/>
      <c r="LTC350" s="44"/>
      <c r="LTD350" s="44"/>
      <c r="LTE350" s="44"/>
      <c r="LTF350" s="44"/>
      <c r="LTG350" s="44"/>
      <c r="LTH350" s="44"/>
      <c r="LTI350" s="44"/>
      <c r="LTJ350" s="44"/>
      <c r="LTK350" s="44"/>
      <c r="LTL350" s="44"/>
      <c r="LTM350" s="44"/>
      <c r="LTN350" s="44"/>
      <c r="LTO350" s="44"/>
      <c r="LTP350" s="44"/>
      <c r="LTQ350" s="44"/>
      <c r="LTR350" s="44"/>
      <c r="LTS350" s="44"/>
      <c r="LTT350" s="44"/>
      <c r="LTU350" s="44"/>
      <c r="LTV350" s="44"/>
      <c r="LTW350" s="44"/>
      <c r="LTX350" s="44"/>
      <c r="LTY350" s="44"/>
      <c r="LTZ350" s="44"/>
      <c r="LUA350" s="44"/>
      <c r="LUB350" s="44"/>
      <c r="LUC350" s="44"/>
      <c r="LUD350" s="44"/>
      <c r="LUE350" s="44"/>
      <c r="LUF350" s="44"/>
      <c r="LUG350" s="44"/>
      <c r="LUH350" s="44"/>
      <c r="LUI350" s="44"/>
      <c r="LUJ350" s="44"/>
      <c r="LUK350" s="44"/>
      <c r="LUL350" s="44"/>
      <c r="LUM350" s="44"/>
      <c r="LUN350" s="44"/>
      <c r="LUO350" s="44"/>
      <c r="LUP350" s="44"/>
      <c r="LUQ350" s="44"/>
      <c r="LUR350" s="44"/>
      <c r="LUS350" s="44"/>
      <c r="LUT350" s="44"/>
      <c r="LUU350" s="44"/>
      <c r="LUV350" s="44"/>
      <c r="LUW350" s="44"/>
      <c r="LUX350" s="44"/>
      <c r="LUY350" s="44"/>
      <c r="LUZ350" s="44"/>
      <c r="LVA350" s="44"/>
      <c r="LVB350" s="44"/>
      <c r="LVC350" s="44"/>
      <c r="LVD350" s="44"/>
      <c r="LVE350" s="44"/>
      <c r="LVF350" s="44"/>
      <c r="LVG350" s="44"/>
      <c r="LVH350" s="44"/>
      <c r="LVI350" s="44"/>
      <c r="LVJ350" s="44"/>
      <c r="LVK350" s="44"/>
      <c r="LVL350" s="44"/>
      <c r="LVM350" s="44"/>
      <c r="LVN350" s="44"/>
      <c r="LVO350" s="44"/>
      <c r="LVP350" s="44"/>
      <c r="LVQ350" s="44"/>
      <c r="LVR350" s="44"/>
      <c r="LVS350" s="44"/>
      <c r="LVT350" s="44"/>
      <c r="LVU350" s="44"/>
      <c r="LVV350" s="44"/>
      <c r="LVW350" s="44"/>
      <c r="LVX350" s="44"/>
      <c r="LVY350" s="44"/>
      <c r="LVZ350" s="44"/>
      <c r="LWA350" s="44"/>
      <c r="LWB350" s="44"/>
      <c r="LWC350" s="44"/>
      <c r="LWD350" s="44"/>
      <c r="LWE350" s="44"/>
      <c r="LWF350" s="44"/>
      <c r="LWG350" s="44"/>
      <c r="LWH350" s="44"/>
      <c r="LWI350" s="44"/>
      <c r="LWJ350" s="44"/>
      <c r="LWK350" s="44"/>
      <c r="LWL350" s="44"/>
      <c r="LWM350" s="44"/>
      <c r="LWN350" s="44"/>
      <c r="LWO350" s="44"/>
      <c r="LWP350" s="44"/>
      <c r="LWQ350" s="44"/>
      <c r="LWR350" s="44"/>
      <c r="LWS350" s="44"/>
      <c r="LWT350" s="44"/>
      <c r="LWU350" s="44"/>
      <c r="LWV350" s="44"/>
      <c r="LWW350" s="44"/>
      <c r="LWX350" s="44"/>
      <c r="LWY350" s="44"/>
      <c r="LWZ350" s="44"/>
      <c r="LXA350" s="44"/>
      <c r="LXB350" s="44"/>
      <c r="LXC350" s="44"/>
      <c r="LXD350" s="44"/>
      <c r="LXE350" s="44"/>
      <c r="LXF350" s="44"/>
      <c r="LXG350" s="44"/>
      <c r="LXH350" s="44"/>
      <c r="LXI350" s="44"/>
      <c r="LXJ350" s="44"/>
      <c r="LXK350" s="44"/>
      <c r="LXL350" s="44"/>
      <c r="LXM350" s="44"/>
      <c r="LXN350" s="44"/>
      <c r="LXO350" s="44"/>
      <c r="LXP350" s="44"/>
      <c r="LXQ350" s="44"/>
      <c r="LXR350" s="44"/>
      <c r="LXS350" s="44"/>
      <c r="LXT350" s="44"/>
      <c r="LXU350" s="44"/>
      <c r="LXV350" s="44"/>
      <c r="LXW350" s="44"/>
      <c r="LXX350" s="44"/>
      <c r="LXY350" s="44"/>
      <c r="LXZ350" s="44"/>
      <c r="LYA350" s="44"/>
      <c r="LYB350" s="44"/>
      <c r="LYC350" s="44"/>
      <c r="LYD350" s="44"/>
      <c r="LYE350" s="44"/>
      <c r="LYF350" s="44"/>
      <c r="LYG350" s="44"/>
      <c r="LYH350" s="44"/>
      <c r="LYI350" s="44"/>
      <c r="LYJ350" s="44"/>
      <c r="LYK350" s="44"/>
      <c r="LYL350" s="44"/>
      <c r="LYM350" s="44"/>
      <c r="LYN350" s="44"/>
      <c r="LYO350" s="44"/>
      <c r="LYP350" s="44"/>
      <c r="LYQ350" s="44"/>
      <c r="LYR350" s="44"/>
      <c r="LYS350" s="44"/>
      <c r="LYT350" s="44"/>
      <c r="LYU350" s="44"/>
      <c r="LYV350" s="44"/>
      <c r="LYW350" s="44"/>
      <c r="LYX350" s="44"/>
      <c r="LYY350" s="44"/>
      <c r="LYZ350" s="44"/>
      <c r="LZA350" s="44"/>
      <c r="LZB350" s="44"/>
      <c r="LZC350" s="44"/>
      <c r="LZD350" s="44"/>
      <c r="LZE350" s="44"/>
      <c r="LZF350" s="44"/>
      <c r="LZG350" s="44"/>
      <c r="LZH350" s="44"/>
      <c r="LZI350" s="44"/>
      <c r="LZJ350" s="44"/>
      <c r="LZK350" s="44"/>
      <c r="LZL350" s="44"/>
      <c r="LZM350" s="44"/>
      <c r="LZN350" s="44"/>
      <c r="LZO350" s="44"/>
      <c r="LZP350" s="44"/>
      <c r="LZQ350" s="44"/>
      <c r="LZR350" s="44"/>
      <c r="LZS350" s="44"/>
      <c r="LZT350" s="44"/>
      <c r="LZU350" s="44"/>
      <c r="LZV350" s="44"/>
      <c r="LZW350" s="44"/>
      <c r="LZX350" s="44"/>
      <c r="LZY350" s="44"/>
      <c r="LZZ350" s="44"/>
      <c r="MAA350" s="44"/>
      <c r="MAB350" s="44"/>
      <c r="MAC350" s="44"/>
      <c r="MAD350" s="44"/>
      <c r="MAE350" s="44"/>
      <c r="MAF350" s="44"/>
      <c r="MAG350" s="44"/>
      <c r="MAH350" s="44"/>
      <c r="MAI350" s="44"/>
      <c r="MAJ350" s="44"/>
      <c r="MAK350" s="44"/>
      <c r="MAL350" s="44"/>
      <c r="MAM350" s="44"/>
      <c r="MAN350" s="44"/>
      <c r="MAO350" s="44"/>
      <c r="MAP350" s="44"/>
      <c r="MAQ350" s="44"/>
      <c r="MAR350" s="44"/>
      <c r="MAS350" s="44"/>
      <c r="MAT350" s="44"/>
      <c r="MAU350" s="44"/>
      <c r="MAV350" s="44"/>
      <c r="MAW350" s="44"/>
      <c r="MAX350" s="44"/>
      <c r="MAY350" s="44"/>
      <c r="MAZ350" s="44"/>
      <c r="MBA350" s="44"/>
      <c r="MBB350" s="44"/>
      <c r="MBC350" s="44"/>
      <c r="MBD350" s="44"/>
      <c r="MBE350" s="44"/>
      <c r="MBF350" s="44"/>
      <c r="MBG350" s="44"/>
      <c r="MBH350" s="44"/>
      <c r="MBI350" s="44"/>
      <c r="MBJ350" s="44"/>
      <c r="MBK350" s="44"/>
      <c r="MBL350" s="44"/>
      <c r="MBM350" s="44"/>
      <c r="MBN350" s="44"/>
      <c r="MBO350" s="44"/>
      <c r="MBP350" s="44"/>
      <c r="MBQ350" s="44"/>
      <c r="MBR350" s="44"/>
      <c r="MBS350" s="44"/>
      <c r="MBT350" s="44"/>
      <c r="MBU350" s="44"/>
      <c r="MBV350" s="44"/>
      <c r="MBW350" s="44"/>
      <c r="MBX350" s="44"/>
      <c r="MBY350" s="44"/>
      <c r="MBZ350" s="44"/>
      <c r="MCA350" s="44"/>
      <c r="MCB350" s="44"/>
      <c r="MCC350" s="44"/>
      <c r="MCD350" s="44"/>
      <c r="MCE350" s="44"/>
      <c r="MCF350" s="44"/>
      <c r="MCG350" s="44"/>
      <c r="MCH350" s="44"/>
      <c r="MCI350" s="44"/>
      <c r="MCJ350" s="44"/>
      <c r="MCK350" s="44"/>
      <c r="MCL350" s="44"/>
      <c r="MCM350" s="44"/>
      <c r="MCN350" s="44"/>
      <c r="MCO350" s="44"/>
      <c r="MCP350" s="44"/>
      <c r="MCQ350" s="44"/>
      <c r="MCR350" s="44"/>
      <c r="MCS350" s="44"/>
      <c r="MCT350" s="44"/>
      <c r="MCU350" s="44"/>
      <c r="MCV350" s="44"/>
      <c r="MCW350" s="44"/>
      <c r="MCX350" s="44"/>
      <c r="MCY350" s="44"/>
      <c r="MCZ350" s="44"/>
      <c r="MDA350" s="44"/>
      <c r="MDB350" s="44"/>
      <c r="MDC350" s="44"/>
      <c r="MDD350" s="44"/>
      <c r="MDE350" s="44"/>
      <c r="MDF350" s="44"/>
      <c r="MDG350" s="44"/>
      <c r="MDH350" s="44"/>
      <c r="MDI350" s="44"/>
      <c r="MDJ350" s="44"/>
      <c r="MDK350" s="44"/>
      <c r="MDL350" s="44"/>
      <c r="MDM350" s="44"/>
      <c r="MDN350" s="44"/>
      <c r="MDO350" s="44"/>
      <c r="MDP350" s="44"/>
      <c r="MDQ350" s="44"/>
      <c r="MDR350" s="44"/>
      <c r="MDS350" s="44"/>
      <c r="MDT350" s="44"/>
      <c r="MDU350" s="44"/>
      <c r="MDV350" s="44"/>
      <c r="MDW350" s="44"/>
      <c r="MDX350" s="44"/>
      <c r="MDY350" s="44"/>
      <c r="MDZ350" s="44"/>
      <c r="MEA350" s="44"/>
      <c r="MEB350" s="44"/>
      <c r="MEC350" s="44"/>
      <c r="MED350" s="44"/>
      <c r="MEE350" s="44"/>
      <c r="MEF350" s="44"/>
      <c r="MEG350" s="44"/>
      <c r="MEH350" s="44"/>
      <c r="MEI350" s="44"/>
      <c r="MEJ350" s="44"/>
      <c r="MEK350" s="44"/>
      <c r="MEL350" s="44"/>
      <c r="MEM350" s="44"/>
      <c r="MEN350" s="44"/>
      <c r="MEO350" s="44"/>
      <c r="MEP350" s="44"/>
      <c r="MEQ350" s="44"/>
      <c r="MER350" s="44"/>
      <c r="MES350" s="44"/>
      <c r="MET350" s="44"/>
      <c r="MEU350" s="44"/>
      <c r="MEV350" s="44"/>
      <c r="MEW350" s="44"/>
      <c r="MEX350" s="44"/>
      <c r="MEY350" s="44"/>
      <c r="MEZ350" s="44"/>
      <c r="MFA350" s="44"/>
      <c r="MFB350" s="44"/>
      <c r="MFC350" s="44"/>
      <c r="MFD350" s="44"/>
      <c r="MFE350" s="44"/>
      <c r="MFF350" s="44"/>
      <c r="MFG350" s="44"/>
      <c r="MFH350" s="44"/>
      <c r="MFI350" s="44"/>
      <c r="MFJ350" s="44"/>
      <c r="MFK350" s="44"/>
      <c r="MFL350" s="44"/>
      <c r="MFM350" s="44"/>
      <c r="MFN350" s="44"/>
      <c r="MFO350" s="44"/>
      <c r="MFP350" s="44"/>
      <c r="MFQ350" s="44"/>
      <c r="MFR350" s="44"/>
      <c r="MFS350" s="44"/>
      <c r="MFT350" s="44"/>
      <c r="MFU350" s="44"/>
      <c r="MFV350" s="44"/>
      <c r="MFW350" s="44"/>
      <c r="MFX350" s="44"/>
      <c r="MFY350" s="44"/>
      <c r="MFZ350" s="44"/>
      <c r="MGA350" s="44"/>
      <c r="MGB350" s="44"/>
      <c r="MGC350" s="44"/>
      <c r="MGD350" s="44"/>
      <c r="MGE350" s="44"/>
      <c r="MGF350" s="44"/>
      <c r="MGG350" s="44"/>
      <c r="MGH350" s="44"/>
      <c r="MGI350" s="44"/>
      <c r="MGJ350" s="44"/>
      <c r="MGK350" s="44"/>
      <c r="MGL350" s="44"/>
      <c r="MGM350" s="44"/>
      <c r="MGN350" s="44"/>
      <c r="MGO350" s="44"/>
      <c r="MGP350" s="44"/>
      <c r="MGQ350" s="44"/>
      <c r="MGR350" s="44"/>
      <c r="MGS350" s="44"/>
      <c r="MGT350" s="44"/>
      <c r="MGU350" s="44"/>
      <c r="MGV350" s="44"/>
      <c r="MGW350" s="44"/>
      <c r="MGX350" s="44"/>
      <c r="MGY350" s="44"/>
      <c r="MGZ350" s="44"/>
      <c r="MHA350" s="44"/>
      <c r="MHB350" s="44"/>
      <c r="MHC350" s="44"/>
      <c r="MHD350" s="44"/>
      <c r="MHE350" s="44"/>
      <c r="MHF350" s="44"/>
      <c r="MHG350" s="44"/>
      <c r="MHH350" s="44"/>
      <c r="MHI350" s="44"/>
      <c r="MHJ350" s="44"/>
      <c r="MHK350" s="44"/>
      <c r="MHL350" s="44"/>
      <c r="MHM350" s="44"/>
      <c r="MHN350" s="44"/>
      <c r="MHO350" s="44"/>
      <c r="MHP350" s="44"/>
      <c r="MHQ350" s="44"/>
      <c r="MHR350" s="44"/>
      <c r="MHS350" s="44"/>
      <c r="MHT350" s="44"/>
      <c r="MHU350" s="44"/>
      <c r="MHV350" s="44"/>
      <c r="MHW350" s="44"/>
      <c r="MHX350" s="44"/>
      <c r="MHY350" s="44"/>
      <c r="MHZ350" s="44"/>
      <c r="MIA350" s="44"/>
      <c r="MIB350" s="44"/>
      <c r="MIC350" s="44"/>
      <c r="MID350" s="44"/>
      <c r="MIE350" s="44"/>
      <c r="MIF350" s="44"/>
      <c r="MIG350" s="44"/>
      <c r="MIH350" s="44"/>
      <c r="MII350" s="44"/>
      <c r="MIJ350" s="44"/>
      <c r="MIK350" s="44"/>
      <c r="MIL350" s="44"/>
      <c r="MIM350" s="44"/>
      <c r="MIN350" s="44"/>
      <c r="MIO350" s="44"/>
      <c r="MIP350" s="44"/>
      <c r="MIQ350" s="44"/>
      <c r="MIR350" s="44"/>
      <c r="MIS350" s="44"/>
      <c r="MIT350" s="44"/>
      <c r="MIU350" s="44"/>
      <c r="MIV350" s="44"/>
      <c r="MIW350" s="44"/>
      <c r="MIX350" s="44"/>
      <c r="MIY350" s="44"/>
      <c r="MIZ350" s="44"/>
      <c r="MJA350" s="44"/>
      <c r="MJB350" s="44"/>
      <c r="MJC350" s="44"/>
      <c r="MJD350" s="44"/>
      <c r="MJE350" s="44"/>
      <c r="MJF350" s="44"/>
      <c r="MJG350" s="44"/>
      <c r="MJH350" s="44"/>
      <c r="MJI350" s="44"/>
      <c r="MJJ350" s="44"/>
      <c r="MJK350" s="44"/>
      <c r="MJL350" s="44"/>
      <c r="MJM350" s="44"/>
      <c r="MJN350" s="44"/>
      <c r="MJO350" s="44"/>
      <c r="MJP350" s="44"/>
      <c r="MJQ350" s="44"/>
      <c r="MJR350" s="44"/>
      <c r="MJS350" s="44"/>
      <c r="MJT350" s="44"/>
      <c r="MJU350" s="44"/>
      <c r="MJV350" s="44"/>
      <c r="MJW350" s="44"/>
      <c r="MJX350" s="44"/>
      <c r="MJY350" s="44"/>
      <c r="MJZ350" s="44"/>
      <c r="MKA350" s="44"/>
      <c r="MKB350" s="44"/>
      <c r="MKC350" s="44"/>
      <c r="MKD350" s="44"/>
      <c r="MKE350" s="44"/>
      <c r="MKF350" s="44"/>
      <c r="MKG350" s="44"/>
      <c r="MKH350" s="44"/>
      <c r="MKI350" s="44"/>
      <c r="MKJ350" s="44"/>
      <c r="MKK350" s="44"/>
      <c r="MKL350" s="44"/>
      <c r="MKM350" s="44"/>
      <c r="MKN350" s="44"/>
      <c r="MKO350" s="44"/>
      <c r="MKP350" s="44"/>
      <c r="MKQ350" s="44"/>
      <c r="MKR350" s="44"/>
      <c r="MKS350" s="44"/>
      <c r="MKT350" s="44"/>
      <c r="MKU350" s="44"/>
      <c r="MKV350" s="44"/>
      <c r="MKW350" s="44"/>
      <c r="MKX350" s="44"/>
      <c r="MKY350" s="44"/>
      <c r="MKZ350" s="44"/>
      <c r="MLA350" s="44"/>
      <c r="MLB350" s="44"/>
      <c r="MLC350" s="44"/>
      <c r="MLD350" s="44"/>
      <c r="MLE350" s="44"/>
      <c r="MLF350" s="44"/>
      <c r="MLG350" s="44"/>
      <c r="MLH350" s="44"/>
      <c r="MLI350" s="44"/>
      <c r="MLJ350" s="44"/>
      <c r="MLK350" s="44"/>
      <c r="MLL350" s="44"/>
      <c r="MLM350" s="44"/>
      <c r="MLN350" s="44"/>
      <c r="MLO350" s="44"/>
      <c r="MLP350" s="44"/>
      <c r="MLQ350" s="44"/>
      <c r="MLR350" s="44"/>
      <c r="MLS350" s="44"/>
      <c r="MLT350" s="44"/>
      <c r="MLU350" s="44"/>
      <c r="MLV350" s="44"/>
      <c r="MLW350" s="44"/>
      <c r="MLX350" s="44"/>
      <c r="MLY350" s="44"/>
      <c r="MLZ350" s="44"/>
      <c r="MMA350" s="44"/>
      <c r="MMB350" s="44"/>
      <c r="MMC350" s="44"/>
      <c r="MMD350" s="44"/>
      <c r="MME350" s="44"/>
      <c r="MMF350" s="44"/>
      <c r="MMG350" s="44"/>
      <c r="MMH350" s="44"/>
      <c r="MMI350" s="44"/>
      <c r="MMJ350" s="44"/>
      <c r="MMK350" s="44"/>
      <c r="MML350" s="44"/>
      <c r="MMM350" s="44"/>
      <c r="MMN350" s="44"/>
      <c r="MMO350" s="44"/>
      <c r="MMP350" s="44"/>
      <c r="MMQ350" s="44"/>
      <c r="MMR350" s="44"/>
      <c r="MMS350" s="44"/>
      <c r="MMT350" s="44"/>
      <c r="MMU350" s="44"/>
      <c r="MMV350" s="44"/>
      <c r="MMW350" s="44"/>
      <c r="MMX350" s="44"/>
      <c r="MMY350" s="44"/>
      <c r="MMZ350" s="44"/>
      <c r="MNA350" s="44"/>
      <c r="MNB350" s="44"/>
      <c r="MNC350" s="44"/>
      <c r="MND350" s="44"/>
      <c r="MNE350" s="44"/>
      <c r="MNF350" s="44"/>
      <c r="MNG350" s="44"/>
      <c r="MNH350" s="44"/>
      <c r="MNI350" s="44"/>
      <c r="MNJ350" s="44"/>
      <c r="MNK350" s="44"/>
      <c r="MNL350" s="44"/>
      <c r="MNM350" s="44"/>
      <c r="MNN350" s="44"/>
      <c r="MNO350" s="44"/>
      <c r="MNP350" s="44"/>
      <c r="MNQ350" s="44"/>
      <c r="MNR350" s="44"/>
      <c r="MNS350" s="44"/>
      <c r="MNT350" s="44"/>
      <c r="MNU350" s="44"/>
      <c r="MNV350" s="44"/>
      <c r="MNW350" s="44"/>
      <c r="MNX350" s="44"/>
      <c r="MNY350" s="44"/>
      <c r="MNZ350" s="44"/>
      <c r="MOA350" s="44"/>
      <c r="MOB350" s="44"/>
      <c r="MOC350" s="44"/>
      <c r="MOD350" s="44"/>
      <c r="MOE350" s="44"/>
      <c r="MOF350" s="44"/>
      <c r="MOG350" s="44"/>
      <c r="MOH350" s="44"/>
      <c r="MOI350" s="44"/>
      <c r="MOJ350" s="44"/>
      <c r="MOK350" s="44"/>
      <c r="MOL350" s="44"/>
      <c r="MOM350" s="44"/>
      <c r="MON350" s="44"/>
      <c r="MOO350" s="44"/>
      <c r="MOP350" s="44"/>
      <c r="MOQ350" s="44"/>
      <c r="MOR350" s="44"/>
      <c r="MOS350" s="44"/>
      <c r="MOT350" s="44"/>
      <c r="MOU350" s="44"/>
      <c r="MOV350" s="44"/>
      <c r="MOW350" s="44"/>
      <c r="MOX350" s="44"/>
      <c r="MOY350" s="44"/>
      <c r="MOZ350" s="44"/>
      <c r="MPA350" s="44"/>
      <c r="MPB350" s="44"/>
      <c r="MPC350" s="44"/>
      <c r="MPD350" s="44"/>
      <c r="MPE350" s="44"/>
      <c r="MPF350" s="44"/>
      <c r="MPG350" s="44"/>
      <c r="MPH350" s="44"/>
      <c r="MPI350" s="44"/>
      <c r="MPJ350" s="44"/>
      <c r="MPK350" s="44"/>
      <c r="MPL350" s="44"/>
      <c r="MPM350" s="44"/>
      <c r="MPN350" s="44"/>
      <c r="MPO350" s="44"/>
      <c r="MPP350" s="44"/>
      <c r="MPQ350" s="44"/>
      <c r="MPR350" s="44"/>
      <c r="MPS350" s="44"/>
      <c r="MPT350" s="44"/>
      <c r="MPU350" s="44"/>
      <c r="MPV350" s="44"/>
      <c r="MPW350" s="44"/>
      <c r="MPX350" s="44"/>
      <c r="MPY350" s="44"/>
      <c r="MPZ350" s="44"/>
      <c r="MQA350" s="44"/>
      <c r="MQB350" s="44"/>
      <c r="MQC350" s="44"/>
      <c r="MQD350" s="44"/>
      <c r="MQE350" s="44"/>
      <c r="MQF350" s="44"/>
      <c r="MQG350" s="44"/>
      <c r="MQH350" s="44"/>
      <c r="MQI350" s="44"/>
      <c r="MQJ350" s="44"/>
      <c r="MQK350" s="44"/>
      <c r="MQL350" s="44"/>
      <c r="MQM350" s="44"/>
      <c r="MQN350" s="44"/>
      <c r="MQO350" s="44"/>
      <c r="MQP350" s="44"/>
      <c r="MQQ350" s="44"/>
      <c r="MQR350" s="44"/>
      <c r="MQS350" s="44"/>
      <c r="MQT350" s="44"/>
      <c r="MQU350" s="44"/>
      <c r="MQV350" s="44"/>
      <c r="MQW350" s="44"/>
      <c r="MQX350" s="44"/>
      <c r="MQY350" s="44"/>
      <c r="MQZ350" s="44"/>
      <c r="MRA350" s="44"/>
      <c r="MRB350" s="44"/>
      <c r="MRC350" s="44"/>
      <c r="MRD350" s="44"/>
      <c r="MRE350" s="44"/>
      <c r="MRF350" s="44"/>
      <c r="MRG350" s="44"/>
      <c r="MRH350" s="44"/>
      <c r="MRI350" s="44"/>
      <c r="MRJ350" s="44"/>
      <c r="MRK350" s="44"/>
      <c r="MRL350" s="44"/>
      <c r="MRM350" s="44"/>
      <c r="MRN350" s="44"/>
      <c r="MRO350" s="44"/>
      <c r="MRP350" s="44"/>
      <c r="MRQ350" s="44"/>
      <c r="MRR350" s="44"/>
      <c r="MRS350" s="44"/>
      <c r="MRT350" s="44"/>
      <c r="MRU350" s="44"/>
      <c r="MRV350" s="44"/>
      <c r="MRW350" s="44"/>
      <c r="MRX350" s="44"/>
      <c r="MRY350" s="44"/>
      <c r="MRZ350" s="44"/>
      <c r="MSA350" s="44"/>
      <c r="MSB350" s="44"/>
      <c r="MSC350" s="44"/>
      <c r="MSD350" s="44"/>
      <c r="MSE350" s="44"/>
      <c r="MSF350" s="44"/>
      <c r="MSG350" s="44"/>
      <c r="MSH350" s="44"/>
      <c r="MSI350" s="44"/>
      <c r="MSJ350" s="44"/>
      <c r="MSK350" s="44"/>
      <c r="MSL350" s="44"/>
      <c r="MSM350" s="44"/>
      <c r="MSN350" s="44"/>
      <c r="MSO350" s="44"/>
      <c r="MSP350" s="44"/>
      <c r="MSQ350" s="44"/>
      <c r="MSR350" s="44"/>
      <c r="MSS350" s="44"/>
      <c r="MST350" s="44"/>
      <c r="MSU350" s="44"/>
      <c r="MSV350" s="44"/>
      <c r="MSW350" s="44"/>
      <c r="MSX350" s="44"/>
      <c r="MSY350" s="44"/>
      <c r="MSZ350" s="44"/>
      <c r="MTA350" s="44"/>
      <c r="MTB350" s="44"/>
      <c r="MTC350" s="44"/>
      <c r="MTD350" s="44"/>
      <c r="MTE350" s="44"/>
      <c r="MTF350" s="44"/>
      <c r="MTG350" s="44"/>
      <c r="MTH350" s="44"/>
      <c r="MTI350" s="44"/>
      <c r="MTJ350" s="44"/>
      <c r="MTK350" s="44"/>
      <c r="MTL350" s="44"/>
      <c r="MTM350" s="44"/>
      <c r="MTN350" s="44"/>
      <c r="MTO350" s="44"/>
      <c r="MTP350" s="44"/>
      <c r="MTQ350" s="44"/>
      <c r="MTR350" s="44"/>
      <c r="MTS350" s="44"/>
      <c r="MTT350" s="44"/>
      <c r="MTU350" s="44"/>
      <c r="MTV350" s="44"/>
      <c r="MTW350" s="44"/>
      <c r="MTX350" s="44"/>
      <c r="MTY350" s="44"/>
      <c r="MTZ350" s="44"/>
      <c r="MUA350" s="44"/>
      <c r="MUB350" s="44"/>
      <c r="MUC350" s="44"/>
      <c r="MUD350" s="44"/>
      <c r="MUE350" s="44"/>
      <c r="MUF350" s="44"/>
      <c r="MUG350" s="44"/>
      <c r="MUH350" s="44"/>
      <c r="MUI350" s="44"/>
      <c r="MUJ350" s="44"/>
      <c r="MUK350" s="44"/>
      <c r="MUL350" s="44"/>
      <c r="MUM350" s="44"/>
      <c r="MUN350" s="44"/>
      <c r="MUO350" s="44"/>
      <c r="MUP350" s="44"/>
      <c r="MUQ350" s="44"/>
      <c r="MUR350" s="44"/>
      <c r="MUS350" s="44"/>
      <c r="MUT350" s="44"/>
      <c r="MUU350" s="44"/>
      <c r="MUV350" s="44"/>
      <c r="MUW350" s="44"/>
      <c r="MUX350" s="44"/>
      <c r="MUY350" s="44"/>
      <c r="MUZ350" s="44"/>
      <c r="MVA350" s="44"/>
      <c r="MVB350" s="44"/>
      <c r="MVC350" s="44"/>
      <c r="MVD350" s="44"/>
      <c r="MVE350" s="44"/>
      <c r="MVF350" s="44"/>
      <c r="MVG350" s="44"/>
      <c r="MVH350" s="44"/>
      <c r="MVI350" s="44"/>
      <c r="MVJ350" s="44"/>
      <c r="MVK350" s="44"/>
      <c r="MVL350" s="44"/>
      <c r="MVM350" s="44"/>
      <c r="MVN350" s="44"/>
      <c r="MVO350" s="44"/>
      <c r="MVP350" s="44"/>
      <c r="MVQ350" s="44"/>
      <c r="MVR350" s="44"/>
      <c r="MVS350" s="44"/>
      <c r="MVT350" s="44"/>
      <c r="MVU350" s="44"/>
      <c r="MVV350" s="44"/>
      <c r="MVW350" s="44"/>
      <c r="MVX350" s="44"/>
      <c r="MVY350" s="44"/>
      <c r="MVZ350" s="44"/>
      <c r="MWA350" s="44"/>
      <c r="MWB350" s="44"/>
      <c r="MWC350" s="44"/>
      <c r="MWD350" s="44"/>
      <c r="MWE350" s="44"/>
      <c r="MWF350" s="44"/>
      <c r="MWG350" s="44"/>
      <c r="MWH350" s="44"/>
      <c r="MWI350" s="44"/>
      <c r="MWJ350" s="44"/>
      <c r="MWK350" s="44"/>
      <c r="MWL350" s="44"/>
      <c r="MWM350" s="44"/>
      <c r="MWN350" s="44"/>
      <c r="MWO350" s="44"/>
      <c r="MWP350" s="44"/>
      <c r="MWQ350" s="44"/>
      <c r="MWR350" s="44"/>
      <c r="MWS350" s="44"/>
      <c r="MWT350" s="44"/>
      <c r="MWU350" s="44"/>
      <c r="MWV350" s="44"/>
      <c r="MWW350" s="44"/>
      <c r="MWX350" s="44"/>
      <c r="MWY350" s="44"/>
      <c r="MWZ350" s="44"/>
      <c r="MXA350" s="44"/>
      <c r="MXB350" s="44"/>
      <c r="MXC350" s="44"/>
      <c r="MXD350" s="44"/>
      <c r="MXE350" s="44"/>
      <c r="MXF350" s="44"/>
      <c r="MXG350" s="44"/>
      <c r="MXH350" s="44"/>
      <c r="MXI350" s="44"/>
      <c r="MXJ350" s="44"/>
      <c r="MXK350" s="44"/>
      <c r="MXL350" s="44"/>
      <c r="MXM350" s="44"/>
      <c r="MXN350" s="44"/>
      <c r="MXO350" s="44"/>
      <c r="MXP350" s="44"/>
      <c r="MXQ350" s="44"/>
      <c r="MXR350" s="44"/>
      <c r="MXS350" s="44"/>
      <c r="MXT350" s="44"/>
      <c r="MXU350" s="44"/>
      <c r="MXV350" s="44"/>
      <c r="MXW350" s="44"/>
      <c r="MXX350" s="44"/>
      <c r="MXY350" s="44"/>
      <c r="MXZ350" s="44"/>
      <c r="MYA350" s="44"/>
      <c r="MYB350" s="44"/>
      <c r="MYC350" s="44"/>
      <c r="MYD350" s="44"/>
      <c r="MYE350" s="44"/>
      <c r="MYF350" s="44"/>
      <c r="MYG350" s="44"/>
      <c r="MYH350" s="44"/>
      <c r="MYI350" s="44"/>
      <c r="MYJ350" s="44"/>
      <c r="MYK350" s="44"/>
      <c r="MYL350" s="44"/>
      <c r="MYM350" s="44"/>
      <c r="MYN350" s="44"/>
      <c r="MYO350" s="44"/>
      <c r="MYP350" s="44"/>
      <c r="MYQ350" s="44"/>
      <c r="MYR350" s="44"/>
      <c r="MYS350" s="44"/>
      <c r="MYT350" s="44"/>
      <c r="MYU350" s="44"/>
      <c r="MYV350" s="44"/>
      <c r="MYW350" s="44"/>
      <c r="MYX350" s="44"/>
      <c r="MYY350" s="44"/>
      <c r="MYZ350" s="44"/>
      <c r="MZA350" s="44"/>
      <c r="MZB350" s="44"/>
      <c r="MZC350" s="44"/>
      <c r="MZD350" s="44"/>
      <c r="MZE350" s="44"/>
      <c r="MZF350" s="44"/>
      <c r="MZG350" s="44"/>
      <c r="MZH350" s="44"/>
      <c r="MZI350" s="44"/>
      <c r="MZJ350" s="44"/>
      <c r="MZK350" s="44"/>
      <c r="MZL350" s="44"/>
      <c r="MZM350" s="44"/>
      <c r="MZN350" s="44"/>
      <c r="MZO350" s="44"/>
      <c r="MZP350" s="44"/>
      <c r="MZQ350" s="44"/>
      <c r="MZR350" s="44"/>
      <c r="MZS350" s="44"/>
      <c r="MZT350" s="44"/>
      <c r="MZU350" s="44"/>
      <c r="MZV350" s="44"/>
      <c r="MZW350" s="44"/>
      <c r="MZX350" s="44"/>
      <c r="MZY350" s="44"/>
      <c r="MZZ350" s="44"/>
      <c r="NAA350" s="44"/>
      <c r="NAB350" s="44"/>
      <c r="NAC350" s="44"/>
      <c r="NAD350" s="44"/>
      <c r="NAE350" s="44"/>
      <c r="NAF350" s="44"/>
      <c r="NAG350" s="44"/>
      <c r="NAH350" s="44"/>
      <c r="NAI350" s="44"/>
      <c r="NAJ350" s="44"/>
      <c r="NAK350" s="44"/>
      <c r="NAL350" s="44"/>
      <c r="NAM350" s="44"/>
      <c r="NAN350" s="44"/>
      <c r="NAO350" s="44"/>
      <c r="NAP350" s="44"/>
      <c r="NAQ350" s="44"/>
      <c r="NAR350" s="44"/>
      <c r="NAS350" s="44"/>
      <c r="NAT350" s="44"/>
      <c r="NAU350" s="44"/>
      <c r="NAV350" s="44"/>
      <c r="NAW350" s="44"/>
      <c r="NAX350" s="44"/>
      <c r="NAY350" s="44"/>
      <c r="NAZ350" s="44"/>
      <c r="NBA350" s="44"/>
      <c r="NBB350" s="44"/>
      <c r="NBC350" s="44"/>
      <c r="NBD350" s="44"/>
      <c r="NBE350" s="44"/>
      <c r="NBF350" s="44"/>
      <c r="NBG350" s="44"/>
      <c r="NBH350" s="44"/>
      <c r="NBI350" s="44"/>
      <c r="NBJ350" s="44"/>
      <c r="NBK350" s="44"/>
      <c r="NBL350" s="44"/>
      <c r="NBM350" s="44"/>
      <c r="NBN350" s="44"/>
      <c r="NBO350" s="44"/>
      <c r="NBP350" s="44"/>
      <c r="NBQ350" s="44"/>
      <c r="NBR350" s="44"/>
      <c r="NBS350" s="44"/>
      <c r="NBT350" s="44"/>
      <c r="NBU350" s="44"/>
      <c r="NBV350" s="44"/>
      <c r="NBW350" s="44"/>
      <c r="NBX350" s="44"/>
      <c r="NBY350" s="44"/>
      <c r="NBZ350" s="44"/>
      <c r="NCA350" s="44"/>
      <c r="NCB350" s="44"/>
      <c r="NCC350" s="44"/>
      <c r="NCD350" s="44"/>
      <c r="NCE350" s="44"/>
      <c r="NCF350" s="44"/>
      <c r="NCG350" s="44"/>
      <c r="NCH350" s="44"/>
      <c r="NCI350" s="44"/>
      <c r="NCJ350" s="44"/>
      <c r="NCK350" s="44"/>
      <c r="NCL350" s="44"/>
      <c r="NCM350" s="44"/>
      <c r="NCN350" s="44"/>
      <c r="NCO350" s="44"/>
      <c r="NCP350" s="44"/>
      <c r="NCQ350" s="44"/>
      <c r="NCR350" s="44"/>
      <c r="NCS350" s="44"/>
      <c r="NCT350" s="44"/>
      <c r="NCU350" s="44"/>
      <c r="NCV350" s="44"/>
      <c r="NCW350" s="44"/>
      <c r="NCX350" s="44"/>
      <c r="NCY350" s="44"/>
      <c r="NCZ350" s="44"/>
      <c r="NDA350" s="44"/>
      <c r="NDB350" s="44"/>
      <c r="NDC350" s="44"/>
      <c r="NDD350" s="44"/>
      <c r="NDE350" s="44"/>
      <c r="NDF350" s="44"/>
      <c r="NDG350" s="44"/>
      <c r="NDH350" s="44"/>
      <c r="NDI350" s="44"/>
      <c r="NDJ350" s="44"/>
      <c r="NDK350" s="44"/>
      <c r="NDL350" s="44"/>
      <c r="NDM350" s="44"/>
      <c r="NDN350" s="44"/>
      <c r="NDO350" s="44"/>
      <c r="NDP350" s="44"/>
      <c r="NDQ350" s="44"/>
      <c r="NDR350" s="44"/>
      <c r="NDS350" s="44"/>
      <c r="NDT350" s="44"/>
      <c r="NDU350" s="44"/>
      <c r="NDV350" s="44"/>
      <c r="NDW350" s="44"/>
      <c r="NDX350" s="44"/>
      <c r="NDY350" s="44"/>
      <c r="NDZ350" s="44"/>
      <c r="NEA350" s="44"/>
      <c r="NEB350" s="44"/>
      <c r="NEC350" s="44"/>
      <c r="NED350" s="44"/>
      <c r="NEE350" s="44"/>
      <c r="NEF350" s="44"/>
      <c r="NEG350" s="44"/>
      <c r="NEH350" s="44"/>
      <c r="NEI350" s="44"/>
      <c r="NEJ350" s="44"/>
      <c r="NEK350" s="44"/>
      <c r="NEL350" s="44"/>
      <c r="NEM350" s="44"/>
      <c r="NEN350" s="44"/>
      <c r="NEO350" s="44"/>
      <c r="NEP350" s="44"/>
      <c r="NEQ350" s="44"/>
      <c r="NER350" s="44"/>
      <c r="NES350" s="44"/>
      <c r="NET350" s="44"/>
      <c r="NEU350" s="44"/>
      <c r="NEV350" s="44"/>
      <c r="NEW350" s="44"/>
      <c r="NEX350" s="44"/>
      <c r="NEY350" s="44"/>
      <c r="NEZ350" s="44"/>
      <c r="NFA350" s="44"/>
      <c r="NFB350" s="44"/>
      <c r="NFC350" s="44"/>
      <c r="NFD350" s="44"/>
      <c r="NFE350" s="44"/>
      <c r="NFF350" s="44"/>
      <c r="NFG350" s="44"/>
      <c r="NFH350" s="44"/>
      <c r="NFI350" s="44"/>
      <c r="NFJ350" s="44"/>
      <c r="NFK350" s="44"/>
      <c r="NFL350" s="44"/>
      <c r="NFM350" s="44"/>
      <c r="NFN350" s="44"/>
      <c r="NFO350" s="44"/>
      <c r="NFP350" s="44"/>
      <c r="NFQ350" s="44"/>
      <c r="NFR350" s="44"/>
      <c r="NFS350" s="44"/>
      <c r="NFT350" s="44"/>
      <c r="NFU350" s="44"/>
      <c r="NFV350" s="44"/>
      <c r="NFW350" s="44"/>
      <c r="NFX350" s="44"/>
      <c r="NFY350" s="44"/>
      <c r="NFZ350" s="44"/>
      <c r="NGA350" s="44"/>
      <c r="NGB350" s="44"/>
      <c r="NGC350" s="44"/>
      <c r="NGD350" s="44"/>
      <c r="NGE350" s="44"/>
      <c r="NGF350" s="44"/>
      <c r="NGG350" s="44"/>
      <c r="NGH350" s="44"/>
      <c r="NGI350" s="44"/>
      <c r="NGJ350" s="44"/>
      <c r="NGK350" s="44"/>
      <c r="NGL350" s="44"/>
      <c r="NGM350" s="44"/>
      <c r="NGN350" s="44"/>
      <c r="NGO350" s="44"/>
      <c r="NGP350" s="44"/>
      <c r="NGQ350" s="44"/>
      <c r="NGR350" s="44"/>
      <c r="NGS350" s="44"/>
      <c r="NGT350" s="44"/>
      <c r="NGU350" s="44"/>
      <c r="NGV350" s="44"/>
      <c r="NGW350" s="44"/>
      <c r="NGX350" s="44"/>
      <c r="NGY350" s="44"/>
      <c r="NGZ350" s="44"/>
      <c r="NHA350" s="44"/>
      <c r="NHB350" s="44"/>
      <c r="NHC350" s="44"/>
      <c r="NHD350" s="44"/>
      <c r="NHE350" s="44"/>
      <c r="NHF350" s="44"/>
      <c r="NHG350" s="44"/>
      <c r="NHH350" s="44"/>
      <c r="NHI350" s="44"/>
      <c r="NHJ350" s="44"/>
      <c r="NHK350" s="44"/>
      <c r="NHL350" s="44"/>
      <c r="NHM350" s="44"/>
      <c r="NHN350" s="44"/>
      <c r="NHO350" s="44"/>
      <c r="NHP350" s="44"/>
      <c r="NHQ350" s="44"/>
      <c r="NHR350" s="44"/>
      <c r="NHS350" s="44"/>
      <c r="NHT350" s="44"/>
      <c r="NHU350" s="44"/>
      <c r="NHV350" s="44"/>
      <c r="NHW350" s="44"/>
      <c r="NHX350" s="44"/>
      <c r="NHY350" s="44"/>
      <c r="NHZ350" s="44"/>
      <c r="NIA350" s="44"/>
      <c r="NIB350" s="44"/>
      <c r="NIC350" s="44"/>
      <c r="NID350" s="44"/>
      <c r="NIE350" s="44"/>
      <c r="NIF350" s="44"/>
      <c r="NIG350" s="44"/>
      <c r="NIH350" s="44"/>
      <c r="NII350" s="44"/>
      <c r="NIJ350" s="44"/>
      <c r="NIK350" s="44"/>
      <c r="NIL350" s="44"/>
      <c r="NIM350" s="44"/>
      <c r="NIN350" s="44"/>
      <c r="NIO350" s="44"/>
      <c r="NIP350" s="44"/>
      <c r="NIQ350" s="44"/>
      <c r="NIR350" s="44"/>
      <c r="NIS350" s="44"/>
      <c r="NIT350" s="44"/>
      <c r="NIU350" s="44"/>
      <c r="NIV350" s="44"/>
      <c r="NIW350" s="44"/>
      <c r="NIX350" s="44"/>
      <c r="NIY350" s="44"/>
      <c r="NIZ350" s="44"/>
      <c r="NJA350" s="44"/>
      <c r="NJB350" s="44"/>
      <c r="NJC350" s="44"/>
      <c r="NJD350" s="44"/>
      <c r="NJE350" s="44"/>
      <c r="NJF350" s="44"/>
      <c r="NJG350" s="44"/>
      <c r="NJH350" s="44"/>
      <c r="NJI350" s="44"/>
      <c r="NJJ350" s="44"/>
      <c r="NJK350" s="44"/>
      <c r="NJL350" s="44"/>
      <c r="NJM350" s="44"/>
      <c r="NJN350" s="44"/>
      <c r="NJO350" s="44"/>
      <c r="NJP350" s="44"/>
      <c r="NJQ350" s="44"/>
      <c r="NJR350" s="44"/>
      <c r="NJS350" s="44"/>
      <c r="NJT350" s="44"/>
      <c r="NJU350" s="44"/>
      <c r="NJV350" s="44"/>
      <c r="NJW350" s="44"/>
      <c r="NJX350" s="44"/>
      <c r="NJY350" s="44"/>
      <c r="NJZ350" s="44"/>
      <c r="NKA350" s="44"/>
      <c r="NKB350" s="44"/>
      <c r="NKC350" s="44"/>
      <c r="NKD350" s="44"/>
      <c r="NKE350" s="44"/>
      <c r="NKF350" s="44"/>
      <c r="NKG350" s="44"/>
      <c r="NKH350" s="44"/>
      <c r="NKI350" s="44"/>
      <c r="NKJ350" s="44"/>
      <c r="NKK350" s="44"/>
      <c r="NKL350" s="44"/>
      <c r="NKM350" s="44"/>
      <c r="NKN350" s="44"/>
      <c r="NKO350" s="44"/>
      <c r="NKP350" s="44"/>
      <c r="NKQ350" s="44"/>
      <c r="NKR350" s="44"/>
      <c r="NKS350" s="44"/>
      <c r="NKT350" s="44"/>
      <c r="NKU350" s="44"/>
      <c r="NKV350" s="44"/>
      <c r="NKW350" s="44"/>
      <c r="NKX350" s="44"/>
      <c r="NKY350" s="44"/>
      <c r="NKZ350" s="44"/>
      <c r="NLA350" s="44"/>
      <c r="NLB350" s="44"/>
      <c r="NLC350" s="44"/>
      <c r="NLD350" s="44"/>
      <c r="NLE350" s="44"/>
      <c r="NLF350" s="44"/>
      <c r="NLG350" s="44"/>
      <c r="NLH350" s="44"/>
      <c r="NLI350" s="44"/>
      <c r="NLJ350" s="44"/>
      <c r="NLK350" s="44"/>
      <c r="NLL350" s="44"/>
      <c r="NLM350" s="44"/>
      <c r="NLN350" s="44"/>
      <c r="NLO350" s="44"/>
      <c r="NLP350" s="44"/>
      <c r="NLQ350" s="44"/>
      <c r="NLR350" s="44"/>
      <c r="NLS350" s="44"/>
      <c r="NLT350" s="44"/>
      <c r="NLU350" s="44"/>
      <c r="NLV350" s="44"/>
      <c r="NLW350" s="44"/>
      <c r="NLX350" s="44"/>
      <c r="NLY350" s="44"/>
      <c r="NLZ350" s="44"/>
      <c r="NMA350" s="44"/>
      <c r="NMB350" s="44"/>
      <c r="NMC350" s="44"/>
      <c r="NMD350" s="44"/>
      <c r="NME350" s="44"/>
      <c r="NMF350" s="44"/>
      <c r="NMG350" s="44"/>
      <c r="NMH350" s="44"/>
      <c r="NMI350" s="44"/>
      <c r="NMJ350" s="44"/>
      <c r="NMK350" s="44"/>
      <c r="NML350" s="44"/>
      <c r="NMM350" s="44"/>
      <c r="NMN350" s="44"/>
      <c r="NMO350" s="44"/>
      <c r="NMP350" s="44"/>
      <c r="NMQ350" s="44"/>
      <c r="NMR350" s="44"/>
      <c r="NMS350" s="44"/>
      <c r="NMT350" s="44"/>
      <c r="NMU350" s="44"/>
      <c r="NMV350" s="44"/>
      <c r="NMW350" s="44"/>
      <c r="NMX350" s="44"/>
      <c r="NMY350" s="44"/>
      <c r="NMZ350" s="44"/>
      <c r="NNA350" s="44"/>
      <c r="NNB350" s="44"/>
      <c r="NNC350" s="44"/>
      <c r="NND350" s="44"/>
      <c r="NNE350" s="44"/>
      <c r="NNF350" s="44"/>
      <c r="NNG350" s="44"/>
      <c r="NNH350" s="44"/>
      <c r="NNI350" s="44"/>
      <c r="NNJ350" s="44"/>
      <c r="NNK350" s="44"/>
      <c r="NNL350" s="44"/>
      <c r="NNM350" s="44"/>
      <c r="NNN350" s="44"/>
      <c r="NNO350" s="44"/>
      <c r="NNP350" s="44"/>
      <c r="NNQ350" s="44"/>
      <c r="NNR350" s="44"/>
      <c r="NNS350" s="44"/>
      <c r="NNT350" s="44"/>
      <c r="NNU350" s="44"/>
      <c r="NNV350" s="44"/>
      <c r="NNW350" s="44"/>
      <c r="NNX350" s="44"/>
      <c r="NNY350" s="44"/>
      <c r="NNZ350" s="44"/>
      <c r="NOA350" s="44"/>
      <c r="NOB350" s="44"/>
      <c r="NOC350" s="44"/>
      <c r="NOD350" s="44"/>
      <c r="NOE350" s="44"/>
      <c r="NOF350" s="44"/>
      <c r="NOG350" s="44"/>
      <c r="NOH350" s="44"/>
      <c r="NOI350" s="44"/>
      <c r="NOJ350" s="44"/>
      <c r="NOK350" s="44"/>
      <c r="NOL350" s="44"/>
      <c r="NOM350" s="44"/>
      <c r="NON350" s="44"/>
      <c r="NOO350" s="44"/>
      <c r="NOP350" s="44"/>
      <c r="NOQ350" s="44"/>
      <c r="NOR350" s="44"/>
      <c r="NOS350" s="44"/>
      <c r="NOT350" s="44"/>
      <c r="NOU350" s="44"/>
      <c r="NOV350" s="44"/>
      <c r="NOW350" s="44"/>
      <c r="NOX350" s="44"/>
      <c r="NOY350" s="44"/>
      <c r="NOZ350" s="44"/>
      <c r="NPA350" s="44"/>
      <c r="NPB350" s="44"/>
      <c r="NPC350" s="44"/>
      <c r="NPD350" s="44"/>
      <c r="NPE350" s="44"/>
      <c r="NPF350" s="44"/>
      <c r="NPG350" s="44"/>
      <c r="NPH350" s="44"/>
      <c r="NPI350" s="44"/>
      <c r="NPJ350" s="44"/>
      <c r="NPK350" s="44"/>
      <c r="NPL350" s="44"/>
      <c r="NPM350" s="44"/>
      <c r="NPN350" s="44"/>
      <c r="NPO350" s="44"/>
      <c r="NPP350" s="44"/>
      <c r="NPQ350" s="44"/>
      <c r="NPR350" s="44"/>
      <c r="NPS350" s="44"/>
      <c r="NPT350" s="44"/>
      <c r="NPU350" s="44"/>
      <c r="NPV350" s="44"/>
      <c r="NPW350" s="44"/>
      <c r="NPX350" s="44"/>
      <c r="NPY350" s="44"/>
      <c r="NPZ350" s="44"/>
      <c r="NQA350" s="44"/>
      <c r="NQB350" s="44"/>
      <c r="NQC350" s="44"/>
      <c r="NQD350" s="44"/>
      <c r="NQE350" s="44"/>
      <c r="NQF350" s="44"/>
      <c r="NQG350" s="44"/>
      <c r="NQH350" s="44"/>
      <c r="NQI350" s="44"/>
      <c r="NQJ350" s="44"/>
      <c r="NQK350" s="44"/>
      <c r="NQL350" s="44"/>
      <c r="NQM350" s="44"/>
      <c r="NQN350" s="44"/>
      <c r="NQO350" s="44"/>
      <c r="NQP350" s="44"/>
      <c r="NQQ350" s="44"/>
      <c r="NQR350" s="44"/>
      <c r="NQS350" s="44"/>
      <c r="NQT350" s="44"/>
      <c r="NQU350" s="44"/>
      <c r="NQV350" s="44"/>
      <c r="NQW350" s="44"/>
      <c r="NQX350" s="44"/>
      <c r="NQY350" s="44"/>
      <c r="NQZ350" s="44"/>
      <c r="NRA350" s="44"/>
      <c r="NRB350" s="44"/>
      <c r="NRC350" s="44"/>
      <c r="NRD350" s="44"/>
      <c r="NRE350" s="44"/>
      <c r="NRF350" s="44"/>
      <c r="NRG350" s="44"/>
      <c r="NRH350" s="44"/>
      <c r="NRI350" s="44"/>
      <c r="NRJ350" s="44"/>
      <c r="NRK350" s="44"/>
      <c r="NRL350" s="44"/>
      <c r="NRM350" s="44"/>
      <c r="NRN350" s="44"/>
      <c r="NRO350" s="44"/>
      <c r="NRP350" s="44"/>
      <c r="NRQ350" s="44"/>
      <c r="NRR350" s="44"/>
      <c r="NRS350" s="44"/>
      <c r="NRT350" s="44"/>
      <c r="NRU350" s="44"/>
      <c r="NRV350" s="44"/>
      <c r="NRW350" s="44"/>
      <c r="NRX350" s="44"/>
      <c r="NRY350" s="44"/>
      <c r="NRZ350" s="44"/>
      <c r="NSA350" s="44"/>
      <c r="NSB350" s="44"/>
      <c r="NSC350" s="44"/>
      <c r="NSD350" s="44"/>
      <c r="NSE350" s="44"/>
      <c r="NSF350" s="44"/>
      <c r="NSG350" s="44"/>
      <c r="NSH350" s="44"/>
      <c r="NSI350" s="44"/>
      <c r="NSJ350" s="44"/>
      <c r="NSK350" s="44"/>
      <c r="NSL350" s="44"/>
      <c r="NSM350" s="44"/>
      <c r="NSN350" s="44"/>
      <c r="NSO350" s="44"/>
      <c r="NSP350" s="44"/>
      <c r="NSQ350" s="44"/>
      <c r="NSR350" s="44"/>
      <c r="NSS350" s="44"/>
      <c r="NST350" s="44"/>
      <c r="NSU350" s="44"/>
      <c r="NSV350" s="44"/>
      <c r="NSW350" s="44"/>
      <c r="NSX350" s="44"/>
      <c r="NSY350" s="44"/>
      <c r="NSZ350" s="44"/>
      <c r="NTA350" s="44"/>
      <c r="NTB350" s="44"/>
      <c r="NTC350" s="44"/>
      <c r="NTD350" s="44"/>
      <c r="NTE350" s="44"/>
      <c r="NTF350" s="44"/>
      <c r="NTG350" s="44"/>
      <c r="NTH350" s="44"/>
      <c r="NTI350" s="44"/>
      <c r="NTJ350" s="44"/>
      <c r="NTK350" s="44"/>
      <c r="NTL350" s="44"/>
      <c r="NTM350" s="44"/>
      <c r="NTN350" s="44"/>
      <c r="NTO350" s="44"/>
      <c r="NTP350" s="44"/>
      <c r="NTQ350" s="44"/>
      <c r="NTR350" s="44"/>
      <c r="NTS350" s="44"/>
      <c r="NTT350" s="44"/>
      <c r="NTU350" s="44"/>
      <c r="NTV350" s="44"/>
      <c r="NTW350" s="44"/>
      <c r="NTX350" s="44"/>
      <c r="NTY350" s="44"/>
      <c r="NTZ350" s="44"/>
      <c r="NUA350" s="44"/>
      <c r="NUB350" s="44"/>
      <c r="NUC350" s="44"/>
      <c r="NUD350" s="44"/>
      <c r="NUE350" s="44"/>
      <c r="NUF350" s="44"/>
      <c r="NUG350" s="44"/>
      <c r="NUH350" s="44"/>
      <c r="NUI350" s="44"/>
      <c r="NUJ350" s="44"/>
      <c r="NUK350" s="44"/>
      <c r="NUL350" s="44"/>
      <c r="NUM350" s="44"/>
      <c r="NUN350" s="44"/>
      <c r="NUO350" s="44"/>
      <c r="NUP350" s="44"/>
      <c r="NUQ350" s="44"/>
      <c r="NUR350" s="44"/>
      <c r="NUS350" s="44"/>
      <c r="NUT350" s="44"/>
      <c r="NUU350" s="44"/>
      <c r="NUV350" s="44"/>
      <c r="NUW350" s="44"/>
      <c r="NUX350" s="44"/>
      <c r="NUY350" s="44"/>
      <c r="NUZ350" s="44"/>
      <c r="NVA350" s="44"/>
      <c r="NVB350" s="44"/>
      <c r="NVC350" s="44"/>
      <c r="NVD350" s="44"/>
      <c r="NVE350" s="44"/>
      <c r="NVF350" s="44"/>
      <c r="NVG350" s="44"/>
      <c r="NVH350" s="44"/>
      <c r="NVI350" s="44"/>
      <c r="NVJ350" s="44"/>
      <c r="NVK350" s="44"/>
      <c r="NVL350" s="44"/>
      <c r="NVM350" s="44"/>
      <c r="NVN350" s="44"/>
      <c r="NVO350" s="44"/>
      <c r="NVP350" s="44"/>
      <c r="NVQ350" s="44"/>
      <c r="NVR350" s="44"/>
      <c r="NVS350" s="44"/>
      <c r="NVT350" s="44"/>
      <c r="NVU350" s="44"/>
      <c r="NVV350" s="44"/>
      <c r="NVW350" s="44"/>
      <c r="NVX350" s="44"/>
      <c r="NVY350" s="44"/>
      <c r="NVZ350" s="44"/>
      <c r="NWA350" s="44"/>
      <c r="NWB350" s="44"/>
      <c r="NWC350" s="44"/>
      <c r="NWD350" s="44"/>
      <c r="NWE350" s="44"/>
      <c r="NWF350" s="44"/>
      <c r="NWG350" s="44"/>
      <c r="NWH350" s="44"/>
      <c r="NWI350" s="44"/>
      <c r="NWJ350" s="44"/>
      <c r="NWK350" s="44"/>
      <c r="NWL350" s="44"/>
      <c r="NWM350" s="44"/>
      <c r="NWN350" s="44"/>
      <c r="NWO350" s="44"/>
      <c r="NWP350" s="44"/>
      <c r="NWQ350" s="44"/>
      <c r="NWR350" s="44"/>
      <c r="NWS350" s="44"/>
      <c r="NWT350" s="44"/>
      <c r="NWU350" s="44"/>
      <c r="NWV350" s="44"/>
      <c r="NWW350" s="44"/>
      <c r="NWX350" s="44"/>
      <c r="NWY350" s="44"/>
      <c r="NWZ350" s="44"/>
      <c r="NXA350" s="44"/>
      <c r="NXB350" s="44"/>
      <c r="NXC350" s="44"/>
      <c r="NXD350" s="44"/>
      <c r="NXE350" s="44"/>
      <c r="NXF350" s="44"/>
      <c r="NXG350" s="44"/>
      <c r="NXH350" s="44"/>
      <c r="NXI350" s="44"/>
      <c r="NXJ350" s="44"/>
      <c r="NXK350" s="44"/>
      <c r="NXL350" s="44"/>
      <c r="NXM350" s="44"/>
      <c r="NXN350" s="44"/>
      <c r="NXO350" s="44"/>
      <c r="NXP350" s="44"/>
      <c r="NXQ350" s="44"/>
      <c r="NXR350" s="44"/>
      <c r="NXS350" s="44"/>
      <c r="NXT350" s="44"/>
      <c r="NXU350" s="44"/>
      <c r="NXV350" s="44"/>
      <c r="NXW350" s="44"/>
      <c r="NXX350" s="44"/>
      <c r="NXY350" s="44"/>
      <c r="NXZ350" s="44"/>
      <c r="NYA350" s="44"/>
      <c r="NYB350" s="44"/>
      <c r="NYC350" s="44"/>
      <c r="NYD350" s="44"/>
      <c r="NYE350" s="44"/>
      <c r="NYF350" s="44"/>
      <c r="NYG350" s="44"/>
      <c r="NYH350" s="44"/>
      <c r="NYI350" s="44"/>
      <c r="NYJ350" s="44"/>
      <c r="NYK350" s="44"/>
      <c r="NYL350" s="44"/>
      <c r="NYM350" s="44"/>
      <c r="NYN350" s="44"/>
      <c r="NYO350" s="44"/>
      <c r="NYP350" s="44"/>
      <c r="NYQ350" s="44"/>
      <c r="NYR350" s="44"/>
      <c r="NYS350" s="44"/>
      <c r="NYT350" s="44"/>
      <c r="NYU350" s="44"/>
      <c r="NYV350" s="44"/>
      <c r="NYW350" s="44"/>
      <c r="NYX350" s="44"/>
      <c r="NYY350" s="44"/>
      <c r="NYZ350" s="44"/>
      <c r="NZA350" s="44"/>
      <c r="NZB350" s="44"/>
      <c r="NZC350" s="44"/>
      <c r="NZD350" s="44"/>
      <c r="NZE350" s="44"/>
      <c r="NZF350" s="44"/>
      <c r="NZG350" s="44"/>
      <c r="NZH350" s="44"/>
      <c r="NZI350" s="44"/>
      <c r="NZJ350" s="44"/>
      <c r="NZK350" s="44"/>
      <c r="NZL350" s="44"/>
      <c r="NZM350" s="44"/>
      <c r="NZN350" s="44"/>
      <c r="NZO350" s="44"/>
      <c r="NZP350" s="44"/>
      <c r="NZQ350" s="44"/>
      <c r="NZR350" s="44"/>
      <c r="NZS350" s="44"/>
      <c r="NZT350" s="44"/>
      <c r="NZU350" s="44"/>
      <c r="NZV350" s="44"/>
      <c r="NZW350" s="44"/>
      <c r="NZX350" s="44"/>
      <c r="NZY350" s="44"/>
      <c r="NZZ350" s="44"/>
      <c r="OAA350" s="44"/>
      <c r="OAB350" s="44"/>
      <c r="OAC350" s="44"/>
      <c r="OAD350" s="44"/>
      <c r="OAE350" s="44"/>
      <c r="OAF350" s="44"/>
      <c r="OAG350" s="44"/>
      <c r="OAH350" s="44"/>
      <c r="OAI350" s="44"/>
      <c r="OAJ350" s="44"/>
      <c r="OAK350" s="44"/>
      <c r="OAL350" s="44"/>
      <c r="OAM350" s="44"/>
      <c r="OAN350" s="44"/>
      <c r="OAO350" s="44"/>
      <c r="OAP350" s="44"/>
      <c r="OAQ350" s="44"/>
      <c r="OAR350" s="44"/>
      <c r="OAS350" s="44"/>
      <c r="OAT350" s="44"/>
      <c r="OAU350" s="44"/>
      <c r="OAV350" s="44"/>
      <c r="OAW350" s="44"/>
      <c r="OAX350" s="44"/>
      <c r="OAY350" s="44"/>
      <c r="OAZ350" s="44"/>
      <c r="OBA350" s="44"/>
      <c r="OBB350" s="44"/>
      <c r="OBC350" s="44"/>
      <c r="OBD350" s="44"/>
      <c r="OBE350" s="44"/>
      <c r="OBF350" s="44"/>
      <c r="OBG350" s="44"/>
      <c r="OBH350" s="44"/>
      <c r="OBI350" s="44"/>
      <c r="OBJ350" s="44"/>
      <c r="OBK350" s="44"/>
      <c r="OBL350" s="44"/>
      <c r="OBM350" s="44"/>
      <c r="OBN350" s="44"/>
      <c r="OBO350" s="44"/>
      <c r="OBP350" s="44"/>
      <c r="OBQ350" s="44"/>
      <c r="OBR350" s="44"/>
      <c r="OBS350" s="44"/>
      <c r="OBT350" s="44"/>
      <c r="OBU350" s="44"/>
      <c r="OBV350" s="44"/>
      <c r="OBW350" s="44"/>
      <c r="OBX350" s="44"/>
      <c r="OBY350" s="44"/>
      <c r="OBZ350" s="44"/>
      <c r="OCA350" s="44"/>
      <c r="OCB350" s="44"/>
      <c r="OCC350" s="44"/>
      <c r="OCD350" s="44"/>
      <c r="OCE350" s="44"/>
      <c r="OCF350" s="44"/>
      <c r="OCG350" s="44"/>
      <c r="OCH350" s="44"/>
      <c r="OCI350" s="44"/>
      <c r="OCJ350" s="44"/>
      <c r="OCK350" s="44"/>
      <c r="OCL350" s="44"/>
      <c r="OCM350" s="44"/>
      <c r="OCN350" s="44"/>
      <c r="OCO350" s="44"/>
      <c r="OCP350" s="44"/>
      <c r="OCQ350" s="44"/>
      <c r="OCR350" s="44"/>
      <c r="OCS350" s="44"/>
      <c r="OCT350" s="44"/>
      <c r="OCU350" s="44"/>
      <c r="OCV350" s="44"/>
      <c r="OCW350" s="44"/>
      <c r="OCX350" s="44"/>
      <c r="OCY350" s="44"/>
      <c r="OCZ350" s="44"/>
      <c r="ODA350" s="44"/>
      <c r="ODB350" s="44"/>
      <c r="ODC350" s="44"/>
      <c r="ODD350" s="44"/>
      <c r="ODE350" s="44"/>
      <c r="ODF350" s="44"/>
      <c r="ODG350" s="44"/>
      <c r="ODH350" s="44"/>
      <c r="ODI350" s="44"/>
      <c r="ODJ350" s="44"/>
      <c r="ODK350" s="44"/>
      <c r="ODL350" s="44"/>
      <c r="ODM350" s="44"/>
      <c r="ODN350" s="44"/>
      <c r="ODO350" s="44"/>
      <c r="ODP350" s="44"/>
      <c r="ODQ350" s="44"/>
      <c r="ODR350" s="44"/>
      <c r="ODS350" s="44"/>
      <c r="ODT350" s="44"/>
      <c r="ODU350" s="44"/>
      <c r="ODV350" s="44"/>
      <c r="ODW350" s="44"/>
      <c r="ODX350" s="44"/>
      <c r="ODY350" s="44"/>
      <c r="ODZ350" s="44"/>
      <c r="OEA350" s="44"/>
      <c r="OEB350" s="44"/>
      <c r="OEC350" s="44"/>
      <c r="OED350" s="44"/>
      <c r="OEE350" s="44"/>
      <c r="OEF350" s="44"/>
      <c r="OEG350" s="44"/>
      <c r="OEH350" s="44"/>
      <c r="OEI350" s="44"/>
      <c r="OEJ350" s="44"/>
      <c r="OEK350" s="44"/>
      <c r="OEL350" s="44"/>
      <c r="OEM350" s="44"/>
      <c r="OEN350" s="44"/>
      <c r="OEO350" s="44"/>
      <c r="OEP350" s="44"/>
      <c r="OEQ350" s="44"/>
      <c r="OER350" s="44"/>
      <c r="OES350" s="44"/>
      <c r="OET350" s="44"/>
      <c r="OEU350" s="44"/>
      <c r="OEV350" s="44"/>
      <c r="OEW350" s="44"/>
      <c r="OEX350" s="44"/>
      <c r="OEY350" s="44"/>
      <c r="OEZ350" s="44"/>
      <c r="OFA350" s="44"/>
      <c r="OFB350" s="44"/>
      <c r="OFC350" s="44"/>
      <c r="OFD350" s="44"/>
      <c r="OFE350" s="44"/>
      <c r="OFF350" s="44"/>
      <c r="OFG350" s="44"/>
      <c r="OFH350" s="44"/>
      <c r="OFI350" s="44"/>
      <c r="OFJ350" s="44"/>
      <c r="OFK350" s="44"/>
      <c r="OFL350" s="44"/>
      <c r="OFM350" s="44"/>
      <c r="OFN350" s="44"/>
      <c r="OFO350" s="44"/>
      <c r="OFP350" s="44"/>
      <c r="OFQ350" s="44"/>
      <c r="OFR350" s="44"/>
      <c r="OFS350" s="44"/>
      <c r="OFT350" s="44"/>
      <c r="OFU350" s="44"/>
      <c r="OFV350" s="44"/>
      <c r="OFW350" s="44"/>
      <c r="OFX350" s="44"/>
      <c r="OFY350" s="44"/>
      <c r="OFZ350" s="44"/>
      <c r="OGA350" s="44"/>
      <c r="OGB350" s="44"/>
      <c r="OGC350" s="44"/>
      <c r="OGD350" s="44"/>
      <c r="OGE350" s="44"/>
      <c r="OGF350" s="44"/>
      <c r="OGG350" s="44"/>
      <c r="OGH350" s="44"/>
      <c r="OGI350" s="44"/>
      <c r="OGJ350" s="44"/>
      <c r="OGK350" s="44"/>
      <c r="OGL350" s="44"/>
      <c r="OGM350" s="44"/>
      <c r="OGN350" s="44"/>
      <c r="OGO350" s="44"/>
      <c r="OGP350" s="44"/>
      <c r="OGQ350" s="44"/>
      <c r="OGR350" s="44"/>
      <c r="OGS350" s="44"/>
      <c r="OGT350" s="44"/>
      <c r="OGU350" s="44"/>
      <c r="OGV350" s="44"/>
      <c r="OGW350" s="44"/>
      <c r="OGX350" s="44"/>
      <c r="OGY350" s="44"/>
      <c r="OGZ350" s="44"/>
      <c r="OHA350" s="44"/>
      <c r="OHB350" s="44"/>
      <c r="OHC350" s="44"/>
      <c r="OHD350" s="44"/>
      <c r="OHE350" s="44"/>
      <c r="OHF350" s="44"/>
      <c r="OHG350" s="44"/>
      <c r="OHH350" s="44"/>
      <c r="OHI350" s="44"/>
      <c r="OHJ350" s="44"/>
      <c r="OHK350" s="44"/>
      <c r="OHL350" s="44"/>
      <c r="OHM350" s="44"/>
      <c r="OHN350" s="44"/>
      <c r="OHO350" s="44"/>
      <c r="OHP350" s="44"/>
      <c r="OHQ350" s="44"/>
      <c r="OHR350" s="44"/>
      <c r="OHS350" s="44"/>
      <c r="OHT350" s="44"/>
      <c r="OHU350" s="44"/>
      <c r="OHV350" s="44"/>
      <c r="OHW350" s="44"/>
      <c r="OHX350" s="44"/>
      <c r="OHY350" s="44"/>
      <c r="OHZ350" s="44"/>
      <c r="OIA350" s="44"/>
      <c r="OIB350" s="44"/>
      <c r="OIC350" s="44"/>
      <c r="OID350" s="44"/>
      <c r="OIE350" s="44"/>
      <c r="OIF350" s="44"/>
      <c r="OIG350" s="44"/>
      <c r="OIH350" s="44"/>
      <c r="OII350" s="44"/>
      <c r="OIJ350" s="44"/>
      <c r="OIK350" s="44"/>
      <c r="OIL350" s="44"/>
      <c r="OIM350" s="44"/>
      <c r="OIN350" s="44"/>
      <c r="OIO350" s="44"/>
      <c r="OIP350" s="44"/>
      <c r="OIQ350" s="44"/>
      <c r="OIR350" s="44"/>
      <c r="OIS350" s="44"/>
      <c r="OIT350" s="44"/>
      <c r="OIU350" s="44"/>
      <c r="OIV350" s="44"/>
      <c r="OIW350" s="44"/>
      <c r="OIX350" s="44"/>
      <c r="OIY350" s="44"/>
      <c r="OIZ350" s="44"/>
      <c r="OJA350" s="44"/>
      <c r="OJB350" s="44"/>
      <c r="OJC350" s="44"/>
      <c r="OJD350" s="44"/>
      <c r="OJE350" s="44"/>
      <c r="OJF350" s="44"/>
      <c r="OJG350" s="44"/>
      <c r="OJH350" s="44"/>
      <c r="OJI350" s="44"/>
      <c r="OJJ350" s="44"/>
      <c r="OJK350" s="44"/>
      <c r="OJL350" s="44"/>
      <c r="OJM350" s="44"/>
      <c r="OJN350" s="44"/>
      <c r="OJO350" s="44"/>
      <c r="OJP350" s="44"/>
      <c r="OJQ350" s="44"/>
      <c r="OJR350" s="44"/>
      <c r="OJS350" s="44"/>
      <c r="OJT350" s="44"/>
      <c r="OJU350" s="44"/>
      <c r="OJV350" s="44"/>
      <c r="OJW350" s="44"/>
      <c r="OJX350" s="44"/>
      <c r="OJY350" s="44"/>
      <c r="OJZ350" s="44"/>
      <c r="OKA350" s="44"/>
      <c r="OKB350" s="44"/>
      <c r="OKC350" s="44"/>
      <c r="OKD350" s="44"/>
      <c r="OKE350" s="44"/>
      <c r="OKF350" s="44"/>
      <c r="OKG350" s="44"/>
      <c r="OKH350" s="44"/>
      <c r="OKI350" s="44"/>
      <c r="OKJ350" s="44"/>
      <c r="OKK350" s="44"/>
      <c r="OKL350" s="44"/>
      <c r="OKM350" s="44"/>
      <c r="OKN350" s="44"/>
      <c r="OKO350" s="44"/>
      <c r="OKP350" s="44"/>
      <c r="OKQ350" s="44"/>
      <c r="OKR350" s="44"/>
      <c r="OKS350" s="44"/>
      <c r="OKT350" s="44"/>
      <c r="OKU350" s="44"/>
      <c r="OKV350" s="44"/>
      <c r="OKW350" s="44"/>
      <c r="OKX350" s="44"/>
      <c r="OKY350" s="44"/>
      <c r="OKZ350" s="44"/>
      <c r="OLA350" s="44"/>
      <c r="OLB350" s="44"/>
      <c r="OLC350" s="44"/>
      <c r="OLD350" s="44"/>
      <c r="OLE350" s="44"/>
      <c r="OLF350" s="44"/>
      <c r="OLG350" s="44"/>
      <c r="OLH350" s="44"/>
      <c r="OLI350" s="44"/>
      <c r="OLJ350" s="44"/>
      <c r="OLK350" s="44"/>
      <c r="OLL350" s="44"/>
      <c r="OLM350" s="44"/>
      <c r="OLN350" s="44"/>
      <c r="OLO350" s="44"/>
      <c r="OLP350" s="44"/>
      <c r="OLQ350" s="44"/>
      <c r="OLR350" s="44"/>
      <c r="OLS350" s="44"/>
      <c r="OLT350" s="44"/>
      <c r="OLU350" s="44"/>
      <c r="OLV350" s="44"/>
      <c r="OLW350" s="44"/>
      <c r="OLX350" s="44"/>
      <c r="OLY350" s="44"/>
      <c r="OLZ350" s="44"/>
      <c r="OMA350" s="44"/>
      <c r="OMB350" s="44"/>
      <c r="OMC350" s="44"/>
      <c r="OMD350" s="44"/>
      <c r="OME350" s="44"/>
      <c r="OMF350" s="44"/>
      <c r="OMG350" s="44"/>
      <c r="OMH350" s="44"/>
      <c r="OMI350" s="44"/>
      <c r="OMJ350" s="44"/>
      <c r="OMK350" s="44"/>
      <c r="OML350" s="44"/>
      <c r="OMM350" s="44"/>
      <c r="OMN350" s="44"/>
      <c r="OMO350" s="44"/>
      <c r="OMP350" s="44"/>
      <c r="OMQ350" s="44"/>
      <c r="OMR350" s="44"/>
      <c r="OMS350" s="44"/>
      <c r="OMT350" s="44"/>
      <c r="OMU350" s="44"/>
      <c r="OMV350" s="44"/>
      <c r="OMW350" s="44"/>
      <c r="OMX350" s="44"/>
      <c r="OMY350" s="44"/>
      <c r="OMZ350" s="44"/>
      <c r="ONA350" s="44"/>
      <c r="ONB350" s="44"/>
      <c r="ONC350" s="44"/>
      <c r="OND350" s="44"/>
      <c r="ONE350" s="44"/>
      <c r="ONF350" s="44"/>
      <c r="ONG350" s="44"/>
      <c r="ONH350" s="44"/>
      <c r="ONI350" s="44"/>
      <c r="ONJ350" s="44"/>
      <c r="ONK350" s="44"/>
      <c r="ONL350" s="44"/>
      <c r="ONM350" s="44"/>
      <c r="ONN350" s="44"/>
      <c r="ONO350" s="44"/>
      <c r="ONP350" s="44"/>
      <c r="ONQ350" s="44"/>
      <c r="ONR350" s="44"/>
      <c r="ONS350" s="44"/>
      <c r="ONT350" s="44"/>
      <c r="ONU350" s="44"/>
      <c r="ONV350" s="44"/>
      <c r="ONW350" s="44"/>
      <c r="ONX350" s="44"/>
      <c r="ONY350" s="44"/>
      <c r="ONZ350" s="44"/>
      <c r="OOA350" s="44"/>
      <c r="OOB350" s="44"/>
      <c r="OOC350" s="44"/>
      <c r="OOD350" s="44"/>
      <c r="OOE350" s="44"/>
      <c r="OOF350" s="44"/>
      <c r="OOG350" s="44"/>
      <c r="OOH350" s="44"/>
      <c r="OOI350" s="44"/>
      <c r="OOJ350" s="44"/>
      <c r="OOK350" s="44"/>
      <c r="OOL350" s="44"/>
      <c r="OOM350" s="44"/>
      <c r="OON350" s="44"/>
      <c r="OOO350" s="44"/>
      <c r="OOP350" s="44"/>
      <c r="OOQ350" s="44"/>
      <c r="OOR350" s="44"/>
      <c r="OOS350" s="44"/>
      <c r="OOT350" s="44"/>
      <c r="OOU350" s="44"/>
      <c r="OOV350" s="44"/>
      <c r="OOW350" s="44"/>
      <c r="OOX350" s="44"/>
      <c r="OOY350" s="44"/>
      <c r="OOZ350" s="44"/>
      <c r="OPA350" s="44"/>
      <c r="OPB350" s="44"/>
      <c r="OPC350" s="44"/>
      <c r="OPD350" s="44"/>
      <c r="OPE350" s="44"/>
      <c r="OPF350" s="44"/>
      <c r="OPG350" s="44"/>
      <c r="OPH350" s="44"/>
      <c r="OPI350" s="44"/>
      <c r="OPJ350" s="44"/>
      <c r="OPK350" s="44"/>
      <c r="OPL350" s="44"/>
      <c r="OPM350" s="44"/>
      <c r="OPN350" s="44"/>
      <c r="OPO350" s="44"/>
      <c r="OPP350" s="44"/>
      <c r="OPQ350" s="44"/>
      <c r="OPR350" s="44"/>
      <c r="OPS350" s="44"/>
      <c r="OPT350" s="44"/>
      <c r="OPU350" s="44"/>
      <c r="OPV350" s="44"/>
      <c r="OPW350" s="44"/>
      <c r="OPX350" s="44"/>
      <c r="OPY350" s="44"/>
      <c r="OPZ350" s="44"/>
      <c r="OQA350" s="44"/>
      <c r="OQB350" s="44"/>
      <c r="OQC350" s="44"/>
      <c r="OQD350" s="44"/>
      <c r="OQE350" s="44"/>
      <c r="OQF350" s="44"/>
      <c r="OQG350" s="44"/>
      <c r="OQH350" s="44"/>
      <c r="OQI350" s="44"/>
      <c r="OQJ350" s="44"/>
      <c r="OQK350" s="44"/>
      <c r="OQL350" s="44"/>
      <c r="OQM350" s="44"/>
      <c r="OQN350" s="44"/>
      <c r="OQO350" s="44"/>
      <c r="OQP350" s="44"/>
      <c r="OQQ350" s="44"/>
      <c r="OQR350" s="44"/>
      <c r="OQS350" s="44"/>
      <c r="OQT350" s="44"/>
      <c r="OQU350" s="44"/>
      <c r="OQV350" s="44"/>
      <c r="OQW350" s="44"/>
      <c r="OQX350" s="44"/>
      <c r="OQY350" s="44"/>
      <c r="OQZ350" s="44"/>
      <c r="ORA350" s="44"/>
      <c r="ORB350" s="44"/>
      <c r="ORC350" s="44"/>
      <c r="ORD350" s="44"/>
      <c r="ORE350" s="44"/>
      <c r="ORF350" s="44"/>
      <c r="ORG350" s="44"/>
      <c r="ORH350" s="44"/>
      <c r="ORI350" s="44"/>
      <c r="ORJ350" s="44"/>
      <c r="ORK350" s="44"/>
      <c r="ORL350" s="44"/>
      <c r="ORM350" s="44"/>
      <c r="ORN350" s="44"/>
      <c r="ORO350" s="44"/>
      <c r="ORP350" s="44"/>
      <c r="ORQ350" s="44"/>
      <c r="ORR350" s="44"/>
      <c r="ORS350" s="44"/>
      <c r="ORT350" s="44"/>
      <c r="ORU350" s="44"/>
      <c r="ORV350" s="44"/>
      <c r="ORW350" s="44"/>
      <c r="ORX350" s="44"/>
      <c r="ORY350" s="44"/>
      <c r="ORZ350" s="44"/>
      <c r="OSA350" s="44"/>
      <c r="OSB350" s="44"/>
      <c r="OSC350" s="44"/>
      <c r="OSD350" s="44"/>
      <c r="OSE350" s="44"/>
      <c r="OSF350" s="44"/>
      <c r="OSG350" s="44"/>
      <c r="OSH350" s="44"/>
      <c r="OSI350" s="44"/>
      <c r="OSJ350" s="44"/>
      <c r="OSK350" s="44"/>
      <c r="OSL350" s="44"/>
      <c r="OSM350" s="44"/>
      <c r="OSN350" s="44"/>
      <c r="OSO350" s="44"/>
      <c r="OSP350" s="44"/>
      <c r="OSQ350" s="44"/>
      <c r="OSR350" s="44"/>
      <c r="OSS350" s="44"/>
      <c r="OST350" s="44"/>
      <c r="OSU350" s="44"/>
      <c r="OSV350" s="44"/>
      <c r="OSW350" s="44"/>
      <c r="OSX350" s="44"/>
      <c r="OSY350" s="44"/>
      <c r="OSZ350" s="44"/>
      <c r="OTA350" s="44"/>
      <c r="OTB350" s="44"/>
      <c r="OTC350" s="44"/>
      <c r="OTD350" s="44"/>
      <c r="OTE350" s="44"/>
      <c r="OTF350" s="44"/>
      <c r="OTG350" s="44"/>
      <c r="OTH350" s="44"/>
      <c r="OTI350" s="44"/>
      <c r="OTJ350" s="44"/>
      <c r="OTK350" s="44"/>
      <c r="OTL350" s="44"/>
      <c r="OTM350" s="44"/>
      <c r="OTN350" s="44"/>
      <c r="OTO350" s="44"/>
      <c r="OTP350" s="44"/>
      <c r="OTQ350" s="44"/>
      <c r="OTR350" s="44"/>
      <c r="OTS350" s="44"/>
      <c r="OTT350" s="44"/>
      <c r="OTU350" s="44"/>
      <c r="OTV350" s="44"/>
      <c r="OTW350" s="44"/>
      <c r="OTX350" s="44"/>
      <c r="OTY350" s="44"/>
      <c r="OTZ350" s="44"/>
      <c r="OUA350" s="44"/>
      <c r="OUB350" s="44"/>
      <c r="OUC350" s="44"/>
      <c r="OUD350" s="44"/>
      <c r="OUE350" s="44"/>
      <c r="OUF350" s="44"/>
      <c r="OUG350" s="44"/>
      <c r="OUH350" s="44"/>
      <c r="OUI350" s="44"/>
      <c r="OUJ350" s="44"/>
      <c r="OUK350" s="44"/>
      <c r="OUL350" s="44"/>
      <c r="OUM350" s="44"/>
      <c r="OUN350" s="44"/>
      <c r="OUO350" s="44"/>
      <c r="OUP350" s="44"/>
      <c r="OUQ350" s="44"/>
      <c r="OUR350" s="44"/>
      <c r="OUS350" s="44"/>
      <c r="OUT350" s="44"/>
      <c r="OUU350" s="44"/>
      <c r="OUV350" s="44"/>
      <c r="OUW350" s="44"/>
      <c r="OUX350" s="44"/>
      <c r="OUY350" s="44"/>
      <c r="OUZ350" s="44"/>
      <c r="OVA350" s="44"/>
      <c r="OVB350" s="44"/>
      <c r="OVC350" s="44"/>
      <c r="OVD350" s="44"/>
      <c r="OVE350" s="44"/>
      <c r="OVF350" s="44"/>
      <c r="OVG350" s="44"/>
      <c r="OVH350" s="44"/>
      <c r="OVI350" s="44"/>
      <c r="OVJ350" s="44"/>
      <c r="OVK350" s="44"/>
      <c r="OVL350" s="44"/>
      <c r="OVM350" s="44"/>
      <c r="OVN350" s="44"/>
      <c r="OVO350" s="44"/>
      <c r="OVP350" s="44"/>
      <c r="OVQ350" s="44"/>
      <c r="OVR350" s="44"/>
      <c r="OVS350" s="44"/>
      <c r="OVT350" s="44"/>
      <c r="OVU350" s="44"/>
      <c r="OVV350" s="44"/>
      <c r="OVW350" s="44"/>
      <c r="OVX350" s="44"/>
      <c r="OVY350" s="44"/>
      <c r="OVZ350" s="44"/>
      <c r="OWA350" s="44"/>
      <c r="OWB350" s="44"/>
      <c r="OWC350" s="44"/>
      <c r="OWD350" s="44"/>
      <c r="OWE350" s="44"/>
      <c r="OWF350" s="44"/>
      <c r="OWG350" s="44"/>
      <c r="OWH350" s="44"/>
      <c r="OWI350" s="44"/>
      <c r="OWJ350" s="44"/>
      <c r="OWK350" s="44"/>
      <c r="OWL350" s="44"/>
      <c r="OWM350" s="44"/>
      <c r="OWN350" s="44"/>
      <c r="OWO350" s="44"/>
      <c r="OWP350" s="44"/>
      <c r="OWQ350" s="44"/>
      <c r="OWR350" s="44"/>
      <c r="OWS350" s="44"/>
      <c r="OWT350" s="44"/>
      <c r="OWU350" s="44"/>
      <c r="OWV350" s="44"/>
      <c r="OWW350" s="44"/>
      <c r="OWX350" s="44"/>
      <c r="OWY350" s="44"/>
      <c r="OWZ350" s="44"/>
      <c r="OXA350" s="44"/>
      <c r="OXB350" s="44"/>
      <c r="OXC350" s="44"/>
      <c r="OXD350" s="44"/>
      <c r="OXE350" s="44"/>
      <c r="OXF350" s="44"/>
      <c r="OXG350" s="44"/>
      <c r="OXH350" s="44"/>
      <c r="OXI350" s="44"/>
      <c r="OXJ350" s="44"/>
      <c r="OXK350" s="44"/>
      <c r="OXL350" s="44"/>
      <c r="OXM350" s="44"/>
      <c r="OXN350" s="44"/>
      <c r="OXO350" s="44"/>
      <c r="OXP350" s="44"/>
      <c r="OXQ350" s="44"/>
      <c r="OXR350" s="44"/>
      <c r="OXS350" s="44"/>
      <c r="OXT350" s="44"/>
      <c r="OXU350" s="44"/>
      <c r="OXV350" s="44"/>
      <c r="OXW350" s="44"/>
      <c r="OXX350" s="44"/>
      <c r="OXY350" s="44"/>
      <c r="OXZ350" s="44"/>
      <c r="OYA350" s="44"/>
      <c r="OYB350" s="44"/>
      <c r="OYC350" s="44"/>
      <c r="OYD350" s="44"/>
      <c r="OYE350" s="44"/>
      <c r="OYF350" s="44"/>
      <c r="OYG350" s="44"/>
      <c r="OYH350" s="44"/>
      <c r="OYI350" s="44"/>
      <c r="OYJ350" s="44"/>
      <c r="OYK350" s="44"/>
      <c r="OYL350" s="44"/>
      <c r="OYM350" s="44"/>
      <c r="OYN350" s="44"/>
      <c r="OYO350" s="44"/>
      <c r="OYP350" s="44"/>
      <c r="OYQ350" s="44"/>
      <c r="OYR350" s="44"/>
      <c r="OYS350" s="44"/>
      <c r="OYT350" s="44"/>
      <c r="OYU350" s="44"/>
      <c r="OYV350" s="44"/>
      <c r="OYW350" s="44"/>
      <c r="OYX350" s="44"/>
      <c r="OYY350" s="44"/>
      <c r="OYZ350" s="44"/>
      <c r="OZA350" s="44"/>
      <c r="OZB350" s="44"/>
      <c r="OZC350" s="44"/>
      <c r="OZD350" s="44"/>
      <c r="OZE350" s="44"/>
      <c r="OZF350" s="44"/>
      <c r="OZG350" s="44"/>
      <c r="OZH350" s="44"/>
      <c r="OZI350" s="44"/>
      <c r="OZJ350" s="44"/>
      <c r="OZK350" s="44"/>
      <c r="OZL350" s="44"/>
      <c r="OZM350" s="44"/>
      <c r="OZN350" s="44"/>
      <c r="OZO350" s="44"/>
      <c r="OZP350" s="44"/>
      <c r="OZQ350" s="44"/>
      <c r="OZR350" s="44"/>
      <c r="OZS350" s="44"/>
      <c r="OZT350" s="44"/>
      <c r="OZU350" s="44"/>
      <c r="OZV350" s="44"/>
      <c r="OZW350" s="44"/>
      <c r="OZX350" s="44"/>
      <c r="OZY350" s="44"/>
      <c r="OZZ350" s="44"/>
      <c r="PAA350" s="44"/>
      <c r="PAB350" s="44"/>
      <c r="PAC350" s="44"/>
      <c r="PAD350" s="44"/>
      <c r="PAE350" s="44"/>
      <c r="PAF350" s="44"/>
      <c r="PAG350" s="44"/>
      <c r="PAH350" s="44"/>
      <c r="PAI350" s="44"/>
      <c r="PAJ350" s="44"/>
      <c r="PAK350" s="44"/>
      <c r="PAL350" s="44"/>
      <c r="PAM350" s="44"/>
      <c r="PAN350" s="44"/>
      <c r="PAO350" s="44"/>
      <c r="PAP350" s="44"/>
      <c r="PAQ350" s="44"/>
      <c r="PAR350" s="44"/>
      <c r="PAS350" s="44"/>
      <c r="PAT350" s="44"/>
      <c r="PAU350" s="44"/>
      <c r="PAV350" s="44"/>
      <c r="PAW350" s="44"/>
      <c r="PAX350" s="44"/>
      <c r="PAY350" s="44"/>
      <c r="PAZ350" s="44"/>
      <c r="PBA350" s="44"/>
      <c r="PBB350" s="44"/>
      <c r="PBC350" s="44"/>
      <c r="PBD350" s="44"/>
      <c r="PBE350" s="44"/>
      <c r="PBF350" s="44"/>
      <c r="PBG350" s="44"/>
      <c r="PBH350" s="44"/>
      <c r="PBI350" s="44"/>
      <c r="PBJ350" s="44"/>
      <c r="PBK350" s="44"/>
      <c r="PBL350" s="44"/>
      <c r="PBM350" s="44"/>
      <c r="PBN350" s="44"/>
      <c r="PBO350" s="44"/>
      <c r="PBP350" s="44"/>
      <c r="PBQ350" s="44"/>
      <c r="PBR350" s="44"/>
      <c r="PBS350" s="44"/>
      <c r="PBT350" s="44"/>
      <c r="PBU350" s="44"/>
      <c r="PBV350" s="44"/>
      <c r="PBW350" s="44"/>
      <c r="PBX350" s="44"/>
      <c r="PBY350" s="44"/>
      <c r="PBZ350" s="44"/>
      <c r="PCA350" s="44"/>
      <c r="PCB350" s="44"/>
      <c r="PCC350" s="44"/>
      <c r="PCD350" s="44"/>
      <c r="PCE350" s="44"/>
      <c r="PCF350" s="44"/>
      <c r="PCG350" s="44"/>
      <c r="PCH350" s="44"/>
      <c r="PCI350" s="44"/>
      <c r="PCJ350" s="44"/>
      <c r="PCK350" s="44"/>
      <c r="PCL350" s="44"/>
      <c r="PCM350" s="44"/>
      <c r="PCN350" s="44"/>
      <c r="PCO350" s="44"/>
      <c r="PCP350" s="44"/>
      <c r="PCQ350" s="44"/>
      <c r="PCR350" s="44"/>
      <c r="PCS350" s="44"/>
      <c r="PCT350" s="44"/>
      <c r="PCU350" s="44"/>
      <c r="PCV350" s="44"/>
      <c r="PCW350" s="44"/>
      <c r="PCX350" s="44"/>
      <c r="PCY350" s="44"/>
      <c r="PCZ350" s="44"/>
      <c r="PDA350" s="44"/>
      <c r="PDB350" s="44"/>
      <c r="PDC350" s="44"/>
      <c r="PDD350" s="44"/>
      <c r="PDE350" s="44"/>
      <c r="PDF350" s="44"/>
      <c r="PDG350" s="44"/>
      <c r="PDH350" s="44"/>
      <c r="PDI350" s="44"/>
      <c r="PDJ350" s="44"/>
      <c r="PDK350" s="44"/>
      <c r="PDL350" s="44"/>
      <c r="PDM350" s="44"/>
      <c r="PDN350" s="44"/>
      <c r="PDO350" s="44"/>
      <c r="PDP350" s="44"/>
      <c r="PDQ350" s="44"/>
      <c r="PDR350" s="44"/>
      <c r="PDS350" s="44"/>
      <c r="PDT350" s="44"/>
      <c r="PDU350" s="44"/>
      <c r="PDV350" s="44"/>
      <c r="PDW350" s="44"/>
      <c r="PDX350" s="44"/>
      <c r="PDY350" s="44"/>
      <c r="PDZ350" s="44"/>
      <c r="PEA350" s="44"/>
      <c r="PEB350" s="44"/>
      <c r="PEC350" s="44"/>
      <c r="PED350" s="44"/>
      <c r="PEE350" s="44"/>
      <c r="PEF350" s="44"/>
      <c r="PEG350" s="44"/>
      <c r="PEH350" s="44"/>
      <c r="PEI350" s="44"/>
      <c r="PEJ350" s="44"/>
      <c r="PEK350" s="44"/>
      <c r="PEL350" s="44"/>
      <c r="PEM350" s="44"/>
      <c r="PEN350" s="44"/>
      <c r="PEO350" s="44"/>
      <c r="PEP350" s="44"/>
      <c r="PEQ350" s="44"/>
      <c r="PER350" s="44"/>
      <c r="PES350" s="44"/>
      <c r="PET350" s="44"/>
      <c r="PEU350" s="44"/>
      <c r="PEV350" s="44"/>
      <c r="PEW350" s="44"/>
      <c r="PEX350" s="44"/>
      <c r="PEY350" s="44"/>
      <c r="PEZ350" s="44"/>
      <c r="PFA350" s="44"/>
      <c r="PFB350" s="44"/>
      <c r="PFC350" s="44"/>
      <c r="PFD350" s="44"/>
      <c r="PFE350" s="44"/>
      <c r="PFF350" s="44"/>
      <c r="PFG350" s="44"/>
      <c r="PFH350" s="44"/>
      <c r="PFI350" s="44"/>
      <c r="PFJ350" s="44"/>
      <c r="PFK350" s="44"/>
      <c r="PFL350" s="44"/>
      <c r="PFM350" s="44"/>
      <c r="PFN350" s="44"/>
      <c r="PFO350" s="44"/>
      <c r="PFP350" s="44"/>
      <c r="PFQ350" s="44"/>
      <c r="PFR350" s="44"/>
      <c r="PFS350" s="44"/>
      <c r="PFT350" s="44"/>
      <c r="PFU350" s="44"/>
      <c r="PFV350" s="44"/>
      <c r="PFW350" s="44"/>
      <c r="PFX350" s="44"/>
      <c r="PFY350" s="44"/>
      <c r="PFZ350" s="44"/>
      <c r="PGA350" s="44"/>
      <c r="PGB350" s="44"/>
      <c r="PGC350" s="44"/>
      <c r="PGD350" s="44"/>
      <c r="PGE350" s="44"/>
      <c r="PGF350" s="44"/>
      <c r="PGG350" s="44"/>
      <c r="PGH350" s="44"/>
      <c r="PGI350" s="44"/>
      <c r="PGJ350" s="44"/>
      <c r="PGK350" s="44"/>
      <c r="PGL350" s="44"/>
      <c r="PGM350" s="44"/>
      <c r="PGN350" s="44"/>
      <c r="PGO350" s="44"/>
      <c r="PGP350" s="44"/>
      <c r="PGQ350" s="44"/>
      <c r="PGR350" s="44"/>
      <c r="PGS350" s="44"/>
      <c r="PGT350" s="44"/>
      <c r="PGU350" s="44"/>
      <c r="PGV350" s="44"/>
      <c r="PGW350" s="44"/>
      <c r="PGX350" s="44"/>
      <c r="PGY350" s="44"/>
      <c r="PGZ350" s="44"/>
      <c r="PHA350" s="44"/>
      <c r="PHB350" s="44"/>
      <c r="PHC350" s="44"/>
      <c r="PHD350" s="44"/>
      <c r="PHE350" s="44"/>
      <c r="PHF350" s="44"/>
      <c r="PHG350" s="44"/>
      <c r="PHH350" s="44"/>
      <c r="PHI350" s="44"/>
      <c r="PHJ350" s="44"/>
      <c r="PHK350" s="44"/>
      <c r="PHL350" s="44"/>
      <c r="PHM350" s="44"/>
      <c r="PHN350" s="44"/>
      <c r="PHO350" s="44"/>
      <c r="PHP350" s="44"/>
      <c r="PHQ350" s="44"/>
      <c r="PHR350" s="44"/>
      <c r="PHS350" s="44"/>
      <c r="PHT350" s="44"/>
      <c r="PHU350" s="44"/>
      <c r="PHV350" s="44"/>
      <c r="PHW350" s="44"/>
      <c r="PHX350" s="44"/>
      <c r="PHY350" s="44"/>
      <c r="PHZ350" s="44"/>
      <c r="PIA350" s="44"/>
      <c r="PIB350" s="44"/>
      <c r="PIC350" s="44"/>
      <c r="PID350" s="44"/>
      <c r="PIE350" s="44"/>
      <c r="PIF350" s="44"/>
      <c r="PIG350" s="44"/>
      <c r="PIH350" s="44"/>
      <c r="PII350" s="44"/>
      <c r="PIJ350" s="44"/>
      <c r="PIK350" s="44"/>
      <c r="PIL350" s="44"/>
      <c r="PIM350" s="44"/>
      <c r="PIN350" s="44"/>
      <c r="PIO350" s="44"/>
      <c r="PIP350" s="44"/>
      <c r="PIQ350" s="44"/>
      <c r="PIR350" s="44"/>
      <c r="PIS350" s="44"/>
      <c r="PIT350" s="44"/>
      <c r="PIU350" s="44"/>
      <c r="PIV350" s="44"/>
      <c r="PIW350" s="44"/>
      <c r="PIX350" s="44"/>
      <c r="PIY350" s="44"/>
      <c r="PIZ350" s="44"/>
      <c r="PJA350" s="44"/>
      <c r="PJB350" s="44"/>
      <c r="PJC350" s="44"/>
      <c r="PJD350" s="44"/>
      <c r="PJE350" s="44"/>
      <c r="PJF350" s="44"/>
      <c r="PJG350" s="44"/>
      <c r="PJH350" s="44"/>
      <c r="PJI350" s="44"/>
      <c r="PJJ350" s="44"/>
      <c r="PJK350" s="44"/>
      <c r="PJL350" s="44"/>
      <c r="PJM350" s="44"/>
      <c r="PJN350" s="44"/>
      <c r="PJO350" s="44"/>
      <c r="PJP350" s="44"/>
      <c r="PJQ350" s="44"/>
      <c r="PJR350" s="44"/>
      <c r="PJS350" s="44"/>
      <c r="PJT350" s="44"/>
      <c r="PJU350" s="44"/>
      <c r="PJV350" s="44"/>
      <c r="PJW350" s="44"/>
      <c r="PJX350" s="44"/>
      <c r="PJY350" s="44"/>
      <c r="PJZ350" s="44"/>
      <c r="PKA350" s="44"/>
      <c r="PKB350" s="44"/>
      <c r="PKC350" s="44"/>
      <c r="PKD350" s="44"/>
      <c r="PKE350" s="44"/>
      <c r="PKF350" s="44"/>
      <c r="PKG350" s="44"/>
      <c r="PKH350" s="44"/>
      <c r="PKI350" s="44"/>
      <c r="PKJ350" s="44"/>
      <c r="PKK350" s="44"/>
      <c r="PKL350" s="44"/>
      <c r="PKM350" s="44"/>
      <c r="PKN350" s="44"/>
      <c r="PKO350" s="44"/>
      <c r="PKP350" s="44"/>
      <c r="PKQ350" s="44"/>
      <c r="PKR350" s="44"/>
      <c r="PKS350" s="44"/>
      <c r="PKT350" s="44"/>
      <c r="PKU350" s="44"/>
      <c r="PKV350" s="44"/>
      <c r="PKW350" s="44"/>
      <c r="PKX350" s="44"/>
      <c r="PKY350" s="44"/>
      <c r="PKZ350" s="44"/>
      <c r="PLA350" s="44"/>
      <c r="PLB350" s="44"/>
      <c r="PLC350" s="44"/>
      <c r="PLD350" s="44"/>
      <c r="PLE350" s="44"/>
      <c r="PLF350" s="44"/>
      <c r="PLG350" s="44"/>
      <c r="PLH350" s="44"/>
      <c r="PLI350" s="44"/>
      <c r="PLJ350" s="44"/>
      <c r="PLK350" s="44"/>
      <c r="PLL350" s="44"/>
      <c r="PLM350" s="44"/>
      <c r="PLN350" s="44"/>
      <c r="PLO350" s="44"/>
      <c r="PLP350" s="44"/>
      <c r="PLQ350" s="44"/>
      <c r="PLR350" s="44"/>
      <c r="PLS350" s="44"/>
      <c r="PLT350" s="44"/>
      <c r="PLU350" s="44"/>
      <c r="PLV350" s="44"/>
      <c r="PLW350" s="44"/>
      <c r="PLX350" s="44"/>
      <c r="PLY350" s="44"/>
      <c r="PLZ350" s="44"/>
      <c r="PMA350" s="44"/>
      <c r="PMB350" s="44"/>
      <c r="PMC350" s="44"/>
      <c r="PMD350" s="44"/>
      <c r="PME350" s="44"/>
      <c r="PMF350" s="44"/>
      <c r="PMG350" s="44"/>
      <c r="PMH350" s="44"/>
      <c r="PMI350" s="44"/>
      <c r="PMJ350" s="44"/>
      <c r="PMK350" s="44"/>
      <c r="PML350" s="44"/>
      <c r="PMM350" s="44"/>
      <c r="PMN350" s="44"/>
      <c r="PMO350" s="44"/>
      <c r="PMP350" s="44"/>
      <c r="PMQ350" s="44"/>
      <c r="PMR350" s="44"/>
      <c r="PMS350" s="44"/>
      <c r="PMT350" s="44"/>
      <c r="PMU350" s="44"/>
      <c r="PMV350" s="44"/>
      <c r="PMW350" s="44"/>
      <c r="PMX350" s="44"/>
      <c r="PMY350" s="44"/>
      <c r="PMZ350" s="44"/>
      <c r="PNA350" s="44"/>
      <c r="PNB350" s="44"/>
      <c r="PNC350" s="44"/>
      <c r="PND350" s="44"/>
      <c r="PNE350" s="44"/>
      <c r="PNF350" s="44"/>
      <c r="PNG350" s="44"/>
      <c r="PNH350" s="44"/>
      <c r="PNI350" s="44"/>
      <c r="PNJ350" s="44"/>
      <c r="PNK350" s="44"/>
      <c r="PNL350" s="44"/>
      <c r="PNM350" s="44"/>
      <c r="PNN350" s="44"/>
      <c r="PNO350" s="44"/>
      <c r="PNP350" s="44"/>
      <c r="PNQ350" s="44"/>
      <c r="PNR350" s="44"/>
      <c r="PNS350" s="44"/>
      <c r="PNT350" s="44"/>
      <c r="PNU350" s="44"/>
      <c r="PNV350" s="44"/>
      <c r="PNW350" s="44"/>
      <c r="PNX350" s="44"/>
      <c r="PNY350" s="44"/>
      <c r="PNZ350" s="44"/>
      <c r="POA350" s="44"/>
      <c r="POB350" s="44"/>
      <c r="POC350" s="44"/>
      <c r="POD350" s="44"/>
      <c r="POE350" s="44"/>
      <c r="POF350" s="44"/>
      <c r="POG350" s="44"/>
      <c r="POH350" s="44"/>
      <c r="POI350" s="44"/>
      <c r="POJ350" s="44"/>
      <c r="POK350" s="44"/>
      <c r="POL350" s="44"/>
      <c r="POM350" s="44"/>
      <c r="PON350" s="44"/>
      <c r="POO350" s="44"/>
      <c r="POP350" s="44"/>
      <c r="POQ350" s="44"/>
      <c r="POR350" s="44"/>
      <c r="POS350" s="44"/>
      <c r="POT350" s="44"/>
      <c r="POU350" s="44"/>
      <c r="POV350" s="44"/>
      <c r="POW350" s="44"/>
      <c r="POX350" s="44"/>
      <c r="POY350" s="44"/>
      <c r="POZ350" s="44"/>
      <c r="PPA350" s="44"/>
      <c r="PPB350" s="44"/>
      <c r="PPC350" s="44"/>
      <c r="PPD350" s="44"/>
      <c r="PPE350" s="44"/>
      <c r="PPF350" s="44"/>
      <c r="PPG350" s="44"/>
      <c r="PPH350" s="44"/>
      <c r="PPI350" s="44"/>
      <c r="PPJ350" s="44"/>
      <c r="PPK350" s="44"/>
      <c r="PPL350" s="44"/>
      <c r="PPM350" s="44"/>
      <c r="PPN350" s="44"/>
      <c r="PPO350" s="44"/>
      <c r="PPP350" s="44"/>
      <c r="PPQ350" s="44"/>
      <c r="PPR350" s="44"/>
      <c r="PPS350" s="44"/>
      <c r="PPT350" s="44"/>
      <c r="PPU350" s="44"/>
      <c r="PPV350" s="44"/>
      <c r="PPW350" s="44"/>
      <c r="PPX350" s="44"/>
      <c r="PPY350" s="44"/>
      <c r="PPZ350" s="44"/>
      <c r="PQA350" s="44"/>
      <c r="PQB350" s="44"/>
      <c r="PQC350" s="44"/>
      <c r="PQD350" s="44"/>
      <c r="PQE350" s="44"/>
      <c r="PQF350" s="44"/>
      <c r="PQG350" s="44"/>
      <c r="PQH350" s="44"/>
      <c r="PQI350" s="44"/>
      <c r="PQJ350" s="44"/>
      <c r="PQK350" s="44"/>
      <c r="PQL350" s="44"/>
      <c r="PQM350" s="44"/>
      <c r="PQN350" s="44"/>
      <c r="PQO350" s="44"/>
      <c r="PQP350" s="44"/>
      <c r="PQQ350" s="44"/>
      <c r="PQR350" s="44"/>
      <c r="PQS350" s="44"/>
      <c r="PQT350" s="44"/>
      <c r="PQU350" s="44"/>
      <c r="PQV350" s="44"/>
      <c r="PQW350" s="44"/>
      <c r="PQX350" s="44"/>
      <c r="PQY350" s="44"/>
      <c r="PQZ350" s="44"/>
      <c r="PRA350" s="44"/>
      <c r="PRB350" s="44"/>
      <c r="PRC350" s="44"/>
      <c r="PRD350" s="44"/>
      <c r="PRE350" s="44"/>
      <c r="PRF350" s="44"/>
      <c r="PRG350" s="44"/>
      <c r="PRH350" s="44"/>
      <c r="PRI350" s="44"/>
      <c r="PRJ350" s="44"/>
      <c r="PRK350" s="44"/>
      <c r="PRL350" s="44"/>
      <c r="PRM350" s="44"/>
      <c r="PRN350" s="44"/>
      <c r="PRO350" s="44"/>
      <c r="PRP350" s="44"/>
      <c r="PRQ350" s="44"/>
      <c r="PRR350" s="44"/>
      <c r="PRS350" s="44"/>
      <c r="PRT350" s="44"/>
      <c r="PRU350" s="44"/>
      <c r="PRV350" s="44"/>
      <c r="PRW350" s="44"/>
      <c r="PRX350" s="44"/>
      <c r="PRY350" s="44"/>
      <c r="PRZ350" s="44"/>
      <c r="PSA350" s="44"/>
      <c r="PSB350" s="44"/>
      <c r="PSC350" s="44"/>
      <c r="PSD350" s="44"/>
      <c r="PSE350" s="44"/>
      <c r="PSF350" s="44"/>
      <c r="PSG350" s="44"/>
      <c r="PSH350" s="44"/>
      <c r="PSI350" s="44"/>
      <c r="PSJ350" s="44"/>
      <c r="PSK350" s="44"/>
      <c r="PSL350" s="44"/>
      <c r="PSM350" s="44"/>
      <c r="PSN350" s="44"/>
      <c r="PSO350" s="44"/>
      <c r="PSP350" s="44"/>
      <c r="PSQ350" s="44"/>
      <c r="PSR350" s="44"/>
      <c r="PSS350" s="44"/>
      <c r="PST350" s="44"/>
      <c r="PSU350" s="44"/>
      <c r="PSV350" s="44"/>
      <c r="PSW350" s="44"/>
      <c r="PSX350" s="44"/>
      <c r="PSY350" s="44"/>
      <c r="PSZ350" s="44"/>
      <c r="PTA350" s="44"/>
      <c r="PTB350" s="44"/>
      <c r="PTC350" s="44"/>
      <c r="PTD350" s="44"/>
      <c r="PTE350" s="44"/>
      <c r="PTF350" s="44"/>
      <c r="PTG350" s="44"/>
      <c r="PTH350" s="44"/>
      <c r="PTI350" s="44"/>
      <c r="PTJ350" s="44"/>
      <c r="PTK350" s="44"/>
      <c r="PTL350" s="44"/>
      <c r="PTM350" s="44"/>
      <c r="PTN350" s="44"/>
      <c r="PTO350" s="44"/>
      <c r="PTP350" s="44"/>
      <c r="PTQ350" s="44"/>
      <c r="PTR350" s="44"/>
      <c r="PTS350" s="44"/>
      <c r="PTT350" s="44"/>
      <c r="PTU350" s="44"/>
      <c r="PTV350" s="44"/>
      <c r="PTW350" s="44"/>
      <c r="PTX350" s="44"/>
      <c r="PTY350" s="44"/>
      <c r="PTZ350" s="44"/>
      <c r="PUA350" s="44"/>
      <c r="PUB350" s="44"/>
      <c r="PUC350" s="44"/>
      <c r="PUD350" s="44"/>
      <c r="PUE350" s="44"/>
      <c r="PUF350" s="44"/>
      <c r="PUG350" s="44"/>
      <c r="PUH350" s="44"/>
      <c r="PUI350" s="44"/>
      <c r="PUJ350" s="44"/>
      <c r="PUK350" s="44"/>
      <c r="PUL350" s="44"/>
      <c r="PUM350" s="44"/>
      <c r="PUN350" s="44"/>
      <c r="PUO350" s="44"/>
      <c r="PUP350" s="44"/>
      <c r="PUQ350" s="44"/>
      <c r="PUR350" s="44"/>
      <c r="PUS350" s="44"/>
      <c r="PUT350" s="44"/>
      <c r="PUU350" s="44"/>
      <c r="PUV350" s="44"/>
      <c r="PUW350" s="44"/>
      <c r="PUX350" s="44"/>
      <c r="PUY350" s="44"/>
      <c r="PUZ350" s="44"/>
      <c r="PVA350" s="44"/>
      <c r="PVB350" s="44"/>
      <c r="PVC350" s="44"/>
      <c r="PVD350" s="44"/>
      <c r="PVE350" s="44"/>
      <c r="PVF350" s="44"/>
      <c r="PVG350" s="44"/>
      <c r="PVH350" s="44"/>
      <c r="PVI350" s="44"/>
      <c r="PVJ350" s="44"/>
      <c r="PVK350" s="44"/>
      <c r="PVL350" s="44"/>
      <c r="PVM350" s="44"/>
      <c r="PVN350" s="44"/>
      <c r="PVO350" s="44"/>
      <c r="PVP350" s="44"/>
      <c r="PVQ350" s="44"/>
      <c r="PVR350" s="44"/>
      <c r="PVS350" s="44"/>
      <c r="PVT350" s="44"/>
      <c r="PVU350" s="44"/>
      <c r="PVV350" s="44"/>
      <c r="PVW350" s="44"/>
      <c r="PVX350" s="44"/>
      <c r="PVY350" s="44"/>
      <c r="PVZ350" s="44"/>
      <c r="PWA350" s="44"/>
      <c r="PWB350" s="44"/>
      <c r="PWC350" s="44"/>
      <c r="PWD350" s="44"/>
      <c r="PWE350" s="44"/>
      <c r="PWF350" s="44"/>
      <c r="PWG350" s="44"/>
      <c r="PWH350" s="44"/>
      <c r="PWI350" s="44"/>
      <c r="PWJ350" s="44"/>
      <c r="PWK350" s="44"/>
      <c r="PWL350" s="44"/>
      <c r="PWM350" s="44"/>
      <c r="PWN350" s="44"/>
      <c r="PWO350" s="44"/>
      <c r="PWP350" s="44"/>
      <c r="PWQ350" s="44"/>
      <c r="PWR350" s="44"/>
      <c r="PWS350" s="44"/>
      <c r="PWT350" s="44"/>
      <c r="PWU350" s="44"/>
      <c r="PWV350" s="44"/>
      <c r="PWW350" s="44"/>
      <c r="PWX350" s="44"/>
      <c r="PWY350" s="44"/>
      <c r="PWZ350" s="44"/>
      <c r="PXA350" s="44"/>
      <c r="PXB350" s="44"/>
      <c r="PXC350" s="44"/>
      <c r="PXD350" s="44"/>
      <c r="PXE350" s="44"/>
      <c r="PXF350" s="44"/>
      <c r="PXG350" s="44"/>
      <c r="PXH350" s="44"/>
      <c r="PXI350" s="44"/>
      <c r="PXJ350" s="44"/>
      <c r="PXK350" s="44"/>
      <c r="PXL350" s="44"/>
      <c r="PXM350" s="44"/>
      <c r="PXN350" s="44"/>
      <c r="PXO350" s="44"/>
      <c r="PXP350" s="44"/>
      <c r="PXQ350" s="44"/>
      <c r="PXR350" s="44"/>
      <c r="PXS350" s="44"/>
      <c r="PXT350" s="44"/>
      <c r="PXU350" s="44"/>
      <c r="PXV350" s="44"/>
      <c r="PXW350" s="44"/>
      <c r="PXX350" s="44"/>
      <c r="PXY350" s="44"/>
      <c r="PXZ350" s="44"/>
      <c r="PYA350" s="44"/>
      <c r="PYB350" s="44"/>
      <c r="PYC350" s="44"/>
      <c r="PYD350" s="44"/>
      <c r="PYE350" s="44"/>
      <c r="PYF350" s="44"/>
      <c r="PYG350" s="44"/>
      <c r="PYH350" s="44"/>
      <c r="PYI350" s="44"/>
      <c r="PYJ350" s="44"/>
      <c r="PYK350" s="44"/>
      <c r="PYL350" s="44"/>
      <c r="PYM350" s="44"/>
      <c r="PYN350" s="44"/>
      <c r="PYO350" s="44"/>
      <c r="PYP350" s="44"/>
      <c r="PYQ350" s="44"/>
      <c r="PYR350" s="44"/>
      <c r="PYS350" s="44"/>
      <c r="PYT350" s="44"/>
      <c r="PYU350" s="44"/>
      <c r="PYV350" s="44"/>
      <c r="PYW350" s="44"/>
      <c r="PYX350" s="44"/>
      <c r="PYY350" s="44"/>
      <c r="PYZ350" s="44"/>
      <c r="PZA350" s="44"/>
      <c r="PZB350" s="44"/>
      <c r="PZC350" s="44"/>
      <c r="PZD350" s="44"/>
      <c r="PZE350" s="44"/>
      <c r="PZF350" s="44"/>
      <c r="PZG350" s="44"/>
      <c r="PZH350" s="44"/>
      <c r="PZI350" s="44"/>
      <c r="PZJ350" s="44"/>
      <c r="PZK350" s="44"/>
      <c r="PZL350" s="44"/>
      <c r="PZM350" s="44"/>
      <c r="PZN350" s="44"/>
      <c r="PZO350" s="44"/>
      <c r="PZP350" s="44"/>
      <c r="PZQ350" s="44"/>
      <c r="PZR350" s="44"/>
      <c r="PZS350" s="44"/>
      <c r="PZT350" s="44"/>
      <c r="PZU350" s="44"/>
      <c r="PZV350" s="44"/>
      <c r="PZW350" s="44"/>
      <c r="PZX350" s="44"/>
      <c r="PZY350" s="44"/>
      <c r="PZZ350" s="44"/>
      <c r="QAA350" s="44"/>
      <c r="QAB350" s="44"/>
      <c r="QAC350" s="44"/>
      <c r="QAD350" s="44"/>
      <c r="QAE350" s="44"/>
      <c r="QAF350" s="44"/>
      <c r="QAG350" s="44"/>
      <c r="QAH350" s="44"/>
      <c r="QAI350" s="44"/>
      <c r="QAJ350" s="44"/>
      <c r="QAK350" s="44"/>
      <c r="QAL350" s="44"/>
      <c r="QAM350" s="44"/>
      <c r="QAN350" s="44"/>
      <c r="QAO350" s="44"/>
      <c r="QAP350" s="44"/>
      <c r="QAQ350" s="44"/>
      <c r="QAR350" s="44"/>
      <c r="QAS350" s="44"/>
      <c r="QAT350" s="44"/>
      <c r="QAU350" s="44"/>
      <c r="QAV350" s="44"/>
      <c r="QAW350" s="44"/>
      <c r="QAX350" s="44"/>
      <c r="QAY350" s="44"/>
      <c r="QAZ350" s="44"/>
      <c r="QBA350" s="44"/>
      <c r="QBB350" s="44"/>
      <c r="QBC350" s="44"/>
      <c r="QBD350" s="44"/>
      <c r="QBE350" s="44"/>
      <c r="QBF350" s="44"/>
      <c r="QBG350" s="44"/>
      <c r="QBH350" s="44"/>
      <c r="QBI350" s="44"/>
      <c r="QBJ350" s="44"/>
      <c r="QBK350" s="44"/>
      <c r="QBL350" s="44"/>
      <c r="QBM350" s="44"/>
      <c r="QBN350" s="44"/>
      <c r="QBO350" s="44"/>
      <c r="QBP350" s="44"/>
      <c r="QBQ350" s="44"/>
      <c r="QBR350" s="44"/>
      <c r="QBS350" s="44"/>
      <c r="QBT350" s="44"/>
      <c r="QBU350" s="44"/>
      <c r="QBV350" s="44"/>
      <c r="QBW350" s="44"/>
      <c r="QBX350" s="44"/>
      <c r="QBY350" s="44"/>
      <c r="QBZ350" s="44"/>
      <c r="QCA350" s="44"/>
      <c r="QCB350" s="44"/>
      <c r="QCC350" s="44"/>
      <c r="QCD350" s="44"/>
      <c r="QCE350" s="44"/>
      <c r="QCF350" s="44"/>
      <c r="QCG350" s="44"/>
      <c r="QCH350" s="44"/>
      <c r="QCI350" s="44"/>
      <c r="QCJ350" s="44"/>
      <c r="QCK350" s="44"/>
      <c r="QCL350" s="44"/>
      <c r="QCM350" s="44"/>
      <c r="QCN350" s="44"/>
      <c r="QCO350" s="44"/>
      <c r="QCP350" s="44"/>
      <c r="QCQ350" s="44"/>
      <c r="QCR350" s="44"/>
      <c r="QCS350" s="44"/>
      <c r="QCT350" s="44"/>
      <c r="QCU350" s="44"/>
      <c r="QCV350" s="44"/>
      <c r="QCW350" s="44"/>
      <c r="QCX350" s="44"/>
      <c r="QCY350" s="44"/>
      <c r="QCZ350" s="44"/>
      <c r="QDA350" s="44"/>
      <c r="QDB350" s="44"/>
      <c r="QDC350" s="44"/>
      <c r="QDD350" s="44"/>
      <c r="QDE350" s="44"/>
      <c r="QDF350" s="44"/>
      <c r="QDG350" s="44"/>
      <c r="QDH350" s="44"/>
      <c r="QDI350" s="44"/>
      <c r="QDJ350" s="44"/>
      <c r="QDK350" s="44"/>
      <c r="QDL350" s="44"/>
      <c r="QDM350" s="44"/>
      <c r="QDN350" s="44"/>
      <c r="QDO350" s="44"/>
      <c r="QDP350" s="44"/>
      <c r="QDQ350" s="44"/>
      <c r="QDR350" s="44"/>
      <c r="QDS350" s="44"/>
      <c r="QDT350" s="44"/>
      <c r="QDU350" s="44"/>
      <c r="QDV350" s="44"/>
      <c r="QDW350" s="44"/>
      <c r="QDX350" s="44"/>
      <c r="QDY350" s="44"/>
      <c r="QDZ350" s="44"/>
      <c r="QEA350" s="44"/>
      <c r="QEB350" s="44"/>
      <c r="QEC350" s="44"/>
      <c r="QED350" s="44"/>
      <c r="QEE350" s="44"/>
      <c r="QEF350" s="44"/>
      <c r="QEG350" s="44"/>
      <c r="QEH350" s="44"/>
      <c r="QEI350" s="44"/>
      <c r="QEJ350" s="44"/>
      <c r="QEK350" s="44"/>
      <c r="QEL350" s="44"/>
      <c r="QEM350" s="44"/>
      <c r="QEN350" s="44"/>
      <c r="QEO350" s="44"/>
      <c r="QEP350" s="44"/>
      <c r="QEQ350" s="44"/>
      <c r="QER350" s="44"/>
      <c r="QES350" s="44"/>
      <c r="QET350" s="44"/>
      <c r="QEU350" s="44"/>
      <c r="QEV350" s="44"/>
      <c r="QEW350" s="44"/>
      <c r="QEX350" s="44"/>
      <c r="QEY350" s="44"/>
      <c r="QEZ350" s="44"/>
      <c r="QFA350" s="44"/>
      <c r="QFB350" s="44"/>
      <c r="QFC350" s="44"/>
      <c r="QFD350" s="44"/>
      <c r="QFE350" s="44"/>
      <c r="QFF350" s="44"/>
      <c r="QFG350" s="44"/>
      <c r="QFH350" s="44"/>
      <c r="QFI350" s="44"/>
      <c r="QFJ350" s="44"/>
      <c r="QFK350" s="44"/>
      <c r="QFL350" s="44"/>
      <c r="QFM350" s="44"/>
      <c r="QFN350" s="44"/>
      <c r="QFO350" s="44"/>
      <c r="QFP350" s="44"/>
      <c r="QFQ350" s="44"/>
      <c r="QFR350" s="44"/>
      <c r="QFS350" s="44"/>
      <c r="QFT350" s="44"/>
      <c r="QFU350" s="44"/>
      <c r="QFV350" s="44"/>
      <c r="QFW350" s="44"/>
      <c r="QFX350" s="44"/>
      <c r="QFY350" s="44"/>
      <c r="QFZ350" s="44"/>
      <c r="QGA350" s="44"/>
      <c r="QGB350" s="44"/>
      <c r="QGC350" s="44"/>
      <c r="QGD350" s="44"/>
      <c r="QGE350" s="44"/>
      <c r="QGF350" s="44"/>
      <c r="QGG350" s="44"/>
      <c r="QGH350" s="44"/>
      <c r="QGI350" s="44"/>
      <c r="QGJ350" s="44"/>
      <c r="QGK350" s="44"/>
      <c r="QGL350" s="44"/>
      <c r="QGM350" s="44"/>
      <c r="QGN350" s="44"/>
      <c r="QGO350" s="44"/>
      <c r="QGP350" s="44"/>
      <c r="QGQ350" s="44"/>
      <c r="QGR350" s="44"/>
      <c r="QGS350" s="44"/>
      <c r="QGT350" s="44"/>
      <c r="QGU350" s="44"/>
      <c r="QGV350" s="44"/>
      <c r="QGW350" s="44"/>
      <c r="QGX350" s="44"/>
      <c r="QGY350" s="44"/>
      <c r="QGZ350" s="44"/>
      <c r="QHA350" s="44"/>
      <c r="QHB350" s="44"/>
      <c r="QHC350" s="44"/>
      <c r="QHD350" s="44"/>
      <c r="QHE350" s="44"/>
      <c r="QHF350" s="44"/>
      <c r="QHG350" s="44"/>
      <c r="QHH350" s="44"/>
      <c r="QHI350" s="44"/>
      <c r="QHJ350" s="44"/>
      <c r="QHK350" s="44"/>
      <c r="QHL350" s="44"/>
      <c r="QHM350" s="44"/>
      <c r="QHN350" s="44"/>
      <c r="QHO350" s="44"/>
      <c r="QHP350" s="44"/>
      <c r="QHQ350" s="44"/>
      <c r="QHR350" s="44"/>
      <c r="QHS350" s="44"/>
      <c r="QHT350" s="44"/>
      <c r="QHU350" s="44"/>
      <c r="QHV350" s="44"/>
      <c r="QHW350" s="44"/>
      <c r="QHX350" s="44"/>
      <c r="QHY350" s="44"/>
      <c r="QHZ350" s="44"/>
      <c r="QIA350" s="44"/>
      <c r="QIB350" s="44"/>
      <c r="QIC350" s="44"/>
      <c r="QID350" s="44"/>
      <c r="QIE350" s="44"/>
      <c r="QIF350" s="44"/>
      <c r="QIG350" s="44"/>
      <c r="QIH350" s="44"/>
      <c r="QII350" s="44"/>
      <c r="QIJ350" s="44"/>
      <c r="QIK350" s="44"/>
      <c r="QIL350" s="44"/>
      <c r="QIM350" s="44"/>
      <c r="QIN350" s="44"/>
      <c r="QIO350" s="44"/>
      <c r="QIP350" s="44"/>
      <c r="QIQ350" s="44"/>
      <c r="QIR350" s="44"/>
      <c r="QIS350" s="44"/>
      <c r="QIT350" s="44"/>
      <c r="QIU350" s="44"/>
      <c r="QIV350" s="44"/>
      <c r="QIW350" s="44"/>
      <c r="QIX350" s="44"/>
      <c r="QIY350" s="44"/>
      <c r="QIZ350" s="44"/>
      <c r="QJA350" s="44"/>
      <c r="QJB350" s="44"/>
      <c r="QJC350" s="44"/>
      <c r="QJD350" s="44"/>
      <c r="QJE350" s="44"/>
      <c r="QJF350" s="44"/>
      <c r="QJG350" s="44"/>
      <c r="QJH350" s="44"/>
      <c r="QJI350" s="44"/>
      <c r="QJJ350" s="44"/>
      <c r="QJK350" s="44"/>
      <c r="QJL350" s="44"/>
      <c r="QJM350" s="44"/>
      <c r="QJN350" s="44"/>
      <c r="QJO350" s="44"/>
      <c r="QJP350" s="44"/>
      <c r="QJQ350" s="44"/>
      <c r="QJR350" s="44"/>
      <c r="QJS350" s="44"/>
      <c r="QJT350" s="44"/>
      <c r="QJU350" s="44"/>
      <c r="QJV350" s="44"/>
      <c r="QJW350" s="44"/>
      <c r="QJX350" s="44"/>
      <c r="QJY350" s="44"/>
      <c r="QJZ350" s="44"/>
      <c r="QKA350" s="44"/>
      <c r="QKB350" s="44"/>
      <c r="QKC350" s="44"/>
      <c r="QKD350" s="44"/>
      <c r="QKE350" s="44"/>
      <c r="QKF350" s="44"/>
      <c r="QKG350" s="44"/>
      <c r="QKH350" s="44"/>
      <c r="QKI350" s="44"/>
      <c r="QKJ350" s="44"/>
      <c r="QKK350" s="44"/>
      <c r="QKL350" s="44"/>
      <c r="QKM350" s="44"/>
      <c r="QKN350" s="44"/>
      <c r="QKO350" s="44"/>
      <c r="QKP350" s="44"/>
      <c r="QKQ350" s="44"/>
      <c r="QKR350" s="44"/>
      <c r="QKS350" s="44"/>
      <c r="QKT350" s="44"/>
      <c r="QKU350" s="44"/>
      <c r="QKV350" s="44"/>
      <c r="QKW350" s="44"/>
      <c r="QKX350" s="44"/>
      <c r="QKY350" s="44"/>
      <c r="QKZ350" s="44"/>
      <c r="QLA350" s="44"/>
      <c r="QLB350" s="44"/>
      <c r="QLC350" s="44"/>
      <c r="QLD350" s="44"/>
      <c r="QLE350" s="44"/>
      <c r="QLF350" s="44"/>
      <c r="QLG350" s="44"/>
      <c r="QLH350" s="44"/>
      <c r="QLI350" s="44"/>
      <c r="QLJ350" s="44"/>
      <c r="QLK350" s="44"/>
      <c r="QLL350" s="44"/>
      <c r="QLM350" s="44"/>
      <c r="QLN350" s="44"/>
      <c r="QLO350" s="44"/>
      <c r="QLP350" s="44"/>
      <c r="QLQ350" s="44"/>
      <c r="QLR350" s="44"/>
      <c r="QLS350" s="44"/>
      <c r="QLT350" s="44"/>
      <c r="QLU350" s="44"/>
      <c r="QLV350" s="44"/>
      <c r="QLW350" s="44"/>
      <c r="QLX350" s="44"/>
      <c r="QLY350" s="44"/>
      <c r="QLZ350" s="44"/>
      <c r="QMA350" s="44"/>
      <c r="QMB350" s="44"/>
      <c r="QMC350" s="44"/>
      <c r="QMD350" s="44"/>
      <c r="QME350" s="44"/>
      <c r="QMF350" s="44"/>
      <c r="QMG350" s="44"/>
      <c r="QMH350" s="44"/>
      <c r="QMI350" s="44"/>
      <c r="QMJ350" s="44"/>
      <c r="QMK350" s="44"/>
      <c r="QML350" s="44"/>
      <c r="QMM350" s="44"/>
      <c r="QMN350" s="44"/>
      <c r="QMO350" s="44"/>
      <c r="QMP350" s="44"/>
      <c r="QMQ350" s="44"/>
      <c r="QMR350" s="44"/>
      <c r="QMS350" s="44"/>
      <c r="QMT350" s="44"/>
      <c r="QMU350" s="44"/>
      <c r="QMV350" s="44"/>
      <c r="QMW350" s="44"/>
      <c r="QMX350" s="44"/>
      <c r="QMY350" s="44"/>
      <c r="QMZ350" s="44"/>
      <c r="QNA350" s="44"/>
      <c r="QNB350" s="44"/>
      <c r="QNC350" s="44"/>
      <c r="QND350" s="44"/>
      <c r="QNE350" s="44"/>
      <c r="QNF350" s="44"/>
      <c r="QNG350" s="44"/>
      <c r="QNH350" s="44"/>
      <c r="QNI350" s="44"/>
      <c r="QNJ350" s="44"/>
      <c r="QNK350" s="44"/>
      <c r="QNL350" s="44"/>
      <c r="QNM350" s="44"/>
      <c r="QNN350" s="44"/>
      <c r="QNO350" s="44"/>
      <c r="QNP350" s="44"/>
      <c r="QNQ350" s="44"/>
      <c r="QNR350" s="44"/>
      <c r="QNS350" s="44"/>
      <c r="QNT350" s="44"/>
      <c r="QNU350" s="44"/>
      <c r="QNV350" s="44"/>
      <c r="QNW350" s="44"/>
      <c r="QNX350" s="44"/>
      <c r="QNY350" s="44"/>
      <c r="QNZ350" s="44"/>
      <c r="QOA350" s="44"/>
      <c r="QOB350" s="44"/>
      <c r="QOC350" s="44"/>
      <c r="QOD350" s="44"/>
      <c r="QOE350" s="44"/>
      <c r="QOF350" s="44"/>
      <c r="QOG350" s="44"/>
      <c r="QOH350" s="44"/>
      <c r="QOI350" s="44"/>
      <c r="QOJ350" s="44"/>
      <c r="QOK350" s="44"/>
      <c r="QOL350" s="44"/>
      <c r="QOM350" s="44"/>
      <c r="QON350" s="44"/>
      <c r="QOO350" s="44"/>
      <c r="QOP350" s="44"/>
      <c r="QOQ350" s="44"/>
      <c r="QOR350" s="44"/>
      <c r="QOS350" s="44"/>
      <c r="QOT350" s="44"/>
      <c r="QOU350" s="44"/>
      <c r="QOV350" s="44"/>
      <c r="QOW350" s="44"/>
      <c r="QOX350" s="44"/>
      <c r="QOY350" s="44"/>
      <c r="QOZ350" s="44"/>
      <c r="QPA350" s="44"/>
      <c r="QPB350" s="44"/>
      <c r="QPC350" s="44"/>
      <c r="QPD350" s="44"/>
      <c r="QPE350" s="44"/>
      <c r="QPF350" s="44"/>
      <c r="QPG350" s="44"/>
      <c r="QPH350" s="44"/>
      <c r="QPI350" s="44"/>
      <c r="QPJ350" s="44"/>
      <c r="QPK350" s="44"/>
      <c r="QPL350" s="44"/>
      <c r="QPM350" s="44"/>
      <c r="QPN350" s="44"/>
      <c r="QPO350" s="44"/>
      <c r="QPP350" s="44"/>
      <c r="QPQ350" s="44"/>
      <c r="QPR350" s="44"/>
      <c r="QPS350" s="44"/>
      <c r="QPT350" s="44"/>
      <c r="QPU350" s="44"/>
      <c r="QPV350" s="44"/>
      <c r="QPW350" s="44"/>
      <c r="QPX350" s="44"/>
      <c r="QPY350" s="44"/>
      <c r="QPZ350" s="44"/>
      <c r="QQA350" s="44"/>
      <c r="QQB350" s="44"/>
      <c r="QQC350" s="44"/>
      <c r="QQD350" s="44"/>
      <c r="QQE350" s="44"/>
      <c r="QQF350" s="44"/>
      <c r="QQG350" s="44"/>
      <c r="QQH350" s="44"/>
      <c r="QQI350" s="44"/>
      <c r="QQJ350" s="44"/>
      <c r="QQK350" s="44"/>
      <c r="QQL350" s="44"/>
      <c r="QQM350" s="44"/>
      <c r="QQN350" s="44"/>
      <c r="QQO350" s="44"/>
      <c r="QQP350" s="44"/>
      <c r="QQQ350" s="44"/>
      <c r="QQR350" s="44"/>
      <c r="QQS350" s="44"/>
      <c r="QQT350" s="44"/>
      <c r="QQU350" s="44"/>
      <c r="QQV350" s="44"/>
      <c r="QQW350" s="44"/>
      <c r="QQX350" s="44"/>
      <c r="QQY350" s="44"/>
      <c r="QQZ350" s="44"/>
      <c r="QRA350" s="44"/>
      <c r="QRB350" s="44"/>
      <c r="QRC350" s="44"/>
      <c r="QRD350" s="44"/>
      <c r="QRE350" s="44"/>
      <c r="QRF350" s="44"/>
      <c r="QRG350" s="44"/>
      <c r="QRH350" s="44"/>
      <c r="QRI350" s="44"/>
      <c r="QRJ350" s="44"/>
      <c r="QRK350" s="44"/>
      <c r="QRL350" s="44"/>
      <c r="QRM350" s="44"/>
      <c r="QRN350" s="44"/>
      <c r="QRO350" s="44"/>
      <c r="QRP350" s="44"/>
      <c r="QRQ350" s="44"/>
      <c r="QRR350" s="44"/>
      <c r="QRS350" s="44"/>
      <c r="QRT350" s="44"/>
      <c r="QRU350" s="44"/>
      <c r="QRV350" s="44"/>
      <c r="QRW350" s="44"/>
      <c r="QRX350" s="44"/>
      <c r="QRY350" s="44"/>
      <c r="QRZ350" s="44"/>
      <c r="QSA350" s="44"/>
      <c r="QSB350" s="44"/>
      <c r="QSC350" s="44"/>
      <c r="QSD350" s="44"/>
      <c r="QSE350" s="44"/>
      <c r="QSF350" s="44"/>
      <c r="QSG350" s="44"/>
      <c r="QSH350" s="44"/>
      <c r="QSI350" s="44"/>
      <c r="QSJ350" s="44"/>
      <c r="QSK350" s="44"/>
      <c r="QSL350" s="44"/>
      <c r="QSM350" s="44"/>
      <c r="QSN350" s="44"/>
      <c r="QSO350" s="44"/>
      <c r="QSP350" s="44"/>
      <c r="QSQ350" s="44"/>
      <c r="QSR350" s="44"/>
      <c r="QSS350" s="44"/>
      <c r="QST350" s="44"/>
      <c r="QSU350" s="44"/>
      <c r="QSV350" s="44"/>
      <c r="QSW350" s="44"/>
      <c r="QSX350" s="44"/>
      <c r="QSY350" s="44"/>
      <c r="QSZ350" s="44"/>
      <c r="QTA350" s="44"/>
      <c r="QTB350" s="44"/>
      <c r="QTC350" s="44"/>
      <c r="QTD350" s="44"/>
      <c r="QTE350" s="44"/>
      <c r="QTF350" s="44"/>
      <c r="QTG350" s="44"/>
      <c r="QTH350" s="44"/>
      <c r="QTI350" s="44"/>
      <c r="QTJ350" s="44"/>
      <c r="QTK350" s="44"/>
      <c r="QTL350" s="44"/>
      <c r="QTM350" s="44"/>
      <c r="QTN350" s="44"/>
      <c r="QTO350" s="44"/>
      <c r="QTP350" s="44"/>
      <c r="QTQ350" s="44"/>
      <c r="QTR350" s="44"/>
      <c r="QTS350" s="44"/>
      <c r="QTT350" s="44"/>
      <c r="QTU350" s="44"/>
      <c r="QTV350" s="44"/>
      <c r="QTW350" s="44"/>
      <c r="QTX350" s="44"/>
      <c r="QTY350" s="44"/>
      <c r="QTZ350" s="44"/>
      <c r="QUA350" s="44"/>
      <c r="QUB350" s="44"/>
      <c r="QUC350" s="44"/>
      <c r="QUD350" s="44"/>
      <c r="QUE350" s="44"/>
      <c r="QUF350" s="44"/>
      <c r="QUG350" s="44"/>
      <c r="QUH350" s="44"/>
      <c r="QUI350" s="44"/>
      <c r="QUJ350" s="44"/>
      <c r="QUK350" s="44"/>
      <c r="QUL350" s="44"/>
      <c r="QUM350" s="44"/>
      <c r="QUN350" s="44"/>
      <c r="QUO350" s="44"/>
      <c r="QUP350" s="44"/>
      <c r="QUQ350" s="44"/>
      <c r="QUR350" s="44"/>
      <c r="QUS350" s="44"/>
      <c r="QUT350" s="44"/>
      <c r="QUU350" s="44"/>
      <c r="QUV350" s="44"/>
      <c r="QUW350" s="44"/>
      <c r="QUX350" s="44"/>
      <c r="QUY350" s="44"/>
      <c r="QUZ350" s="44"/>
      <c r="QVA350" s="44"/>
      <c r="QVB350" s="44"/>
      <c r="QVC350" s="44"/>
      <c r="QVD350" s="44"/>
      <c r="QVE350" s="44"/>
      <c r="QVF350" s="44"/>
      <c r="QVG350" s="44"/>
      <c r="QVH350" s="44"/>
      <c r="QVI350" s="44"/>
      <c r="QVJ350" s="44"/>
      <c r="QVK350" s="44"/>
      <c r="QVL350" s="44"/>
      <c r="QVM350" s="44"/>
      <c r="QVN350" s="44"/>
      <c r="QVO350" s="44"/>
      <c r="QVP350" s="44"/>
      <c r="QVQ350" s="44"/>
      <c r="QVR350" s="44"/>
      <c r="QVS350" s="44"/>
      <c r="QVT350" s="44"/>
      <c r="QVU350" s="44"/>
      <c r="QVV350" s="44"/>
      <c r="QVW350" s="44"/>
      <c r="QVX350" s="44"/>
      <c r="QVY350" s="44"/>
      <c r="QVZ350" s="44"/>
      <c r="QWA350" s="44"/>
      <c r="QWB350" s="44"/>
      <c r="QWC350" s="44"/>
      <c r="QWD350" s="44"/>
      <c r="QWE350" s="44"/>
      <c r="QWF350" s="44"/>
      <c r="QWG350" s="44"/>
      <c r="QWH350" s="44"/>
      <c r="QWI350" s="44"/>
      <c r="QWJ350" s="44"/>
      <c r="QWK350" s="44"/>
      <c r="QWL350" s="44"/>
      <c r="QWM350" s="44"/>
      <c r="QWN350" s="44"/>
      <c r="QWO350" s="44"/>
      <c r="QWP350" s="44"/>
      <c r="QWQ350" s="44"/>
      <c r="QWR350" s="44"/>
      <c r="QWS350" s="44"/>
      <c r="QWT350" s="44"/>
      <c r="QWU350" s="44"/>
      <c r="QWV350" s="44"/>
      <c r="QWW350" s="44"/>
      <c r="QWX350" s="44"/>
      <c r="QWY350" s="44"/>
      <c r="QWZ350" s="44"/>
      <c r="QXA350" s="44"/>
      <c r="QXB350" s="44"/>
      <c r="QXC350" s="44"/>
      <c r="QXD350" s="44"/>
      <c r="QXE350" s="44"/>
      <c r="QXF350" s="44"/>
      <c r="QXG350" s="44"/>
      <c r="QXH350" s="44"/>
      <c r="QXI350" s="44"/>
      <c r="QXJ350" s="44"/>
      <c r="QXK350" s="44"/>
      <c r="QXL350" s="44"/>
      <c r="QXM350" s="44"/>
      <c r="QXN350" s="44"/>
      <c r="QXO350" s="44"/>
      <c r="QXP350" s="44"/>
      <c r="QXQ350" s="44"/>
      <c r="QXR350" s="44"/>
      <c r="QXS350" s="44"/>
      <c r="QXT350" s="44"/>
      <c r="QXU350" s="44"/>
      <c r="QXV350" s="44"/>
      <c r="QXW350" s="44"/>
      <c r="QXX350" s="44"/>
      <c r="QXY350" s="44"/>
      <c r="QXZ350" s="44"/>
      <c r="QYA350" s="44"/>
      <c r="QYB350" s="44"/>
      <c r="QYC350" s="44"/>
      <c r="QYD350" s="44"/>
      <c r="QYE350" s="44"/>
      <c r="QYF350" s="44"/>
      <c r="QYG350" s="44"/>
      <c r="QYH350" s="44"/>
      <c r="QYI350" s="44"/>
      <c r="QYJ350" s="44"/>
      <c r="QYK350" s="44"/>
      <c r="QYL350" s="44"/>
      <c r="QYM350" s="44"/>
      <c r="QYN350" s="44"/>
      <c r="QYO350" s="44"/>
      <c r="QYP350" s="44"/>
      <c r="QYQ350" s="44"/>
      <c r="QYR350" s="44"/>
      <c r="QYS350" s="44"/>
      <c r="QYT350" s="44"/>
      <c r="QYU350" s="44"/>
      <c r="QYV350" s="44"/>
      <c r="QYW350" s="44"/>
      <c r="QYX350" s="44"/>
      <c r="QYY350" s="44"/>
      <c r="QYZ350" s="44"/>
      <c r="QZA350" s="44"/>
      <c r="QZB350" s="44"/>
      <c r="QZC350" s="44"/>
      <c r="QZD350" s="44"/>
      <c r="QZE350" s="44"/>
      <c r="QZF350" s="44"/>
      <c r="QZG350" s="44"/>
      <c r="QZH350" s="44"/>
      <c r="QZI350" s="44"/>
      <c r="QZJ350" s="44"/>
      <c r="QZK350" s="44"/>
      <c r="QZL350" s="44"/>
      <c r="QZM350" s="44"/>
      <c r="QZN350" s="44"/>
      <c r="QZO350" s="44"/>
      <c r="QZP350" s="44"/>
      <c r="QZQ350" s="44"/>
      <c r="QZR350" s="44"/>
      <c r="QZS350" s="44"/>
      <c r="QZT350" s="44"/>
      <c r="QZU350" s="44"/>
      <c r="QZV350" s="44"/>
      <c r="QZW350" s="44"/>
      <c r="QZX350" s="44"/>
      <c r="QZY350" s="44"/>
      <c r="QZZ350" s="44"/>
      <c r="RAA350" s="44"/>
      <c r="RAB350" s="44"/>
      <c r="RAC350" s="44"/>
      <c r="RAD350" s="44"/>
      <c r="RAE350" s="44"/>
      <c r="RAF350" s="44"/>
      <c r="RAG350" s="44"/>
      <c r="RAH350" s="44"/>
      <c r="RAI350" s="44"/>
      <c r="RAJ350" s="44"/>
      <c r="RAK350" s="44"/>
      <c r="RAL350" s="44"/>
      <c r="RAM350" s="44"/>
      <c r="RAN350" s="44"/>
      <c r="RAO350" s="44"/>
      <c r="RAP350" s="44"/>
      <c r="RAQ350" s="44"/>
      <c r="RAR350" s="44"/>
      <c r="RAS350" s="44"/>
      <c r="RAT350" s="44"/>
      <c r="RAU350" s="44"/>
      <c r="RAV350" s="44"/>
      <c r="RAW350" s="44"/>
      <c r="RAX350" s="44"/>
      <c r="RAY350" s="44"/>
      <c r="RAZ350" s="44"/>
      <c r="RBA350" s="44"/>
      <c r="RBB350" s="44"/>
      <c r="RBC350" s="44"/>
      <c r="RBD350" s="44"/>
      <c r="RBE350" s="44"/>
      <c r="RBF350" s="44"/>
      <c r="RBG350" s="44"/>
      <c r="RBH350" s="44"/>
      <c r="RBI350" s="44"/>
      <c r="RBJ350" s="44"/>
      <c r="RBK350" s="44"/>
      <c r="RBL350" s="44"/>
      <c r="RBM350" s="44"/>
      <c r="RBN350" s="44"/>
      <c r="RBO350" s="44"/>
      <c r="RBP350" s="44"/>
      <c r="RBQ350" s="44"/>
      <c r="RBR350" s="44"/>
      <c r="RBS350" s="44"/>
      <c r="RBT350" s="44"/>
      <c r="RBU350" s="44"/>
      <c r="RBV350" s="44"/>
      <c r="RBW350" s="44"/>
      <c r="RBX350" s="44"/>
      <c r="RBY350" s="44"/>
      <c r="RBZ350" s="44"/>
      <c r="RCA350" s="44"/>
      <c r="RCB350" s="44"/>
      <c r="RCC350" s="44"/>
      <c r="RCD350" s="44"/>
      <c r="RCE350" s="44"/>
      <c r="RCF350" s="44"/>
      <c r="RCG350" s="44"/>
      <c r="RCH350" s="44"/>
      <c r="RCI350" s="44"/>
      <c r="RCJ350" s="44"/>
      <c r="RCK350" s="44"/>
      <c r="RCL350" s="44"/>
      <c r="RCM350" s="44"/>
      <c r="RCN350" s="44"/>
      <c r="RCO350" s="44"/>
      <c r="RCP350" s="44"/>
      <c r="RCQ350" s="44"/>
      <c r="RCR350" s="44"/>
      <c r="RCS350" s="44"/>
      <c r="RCT350" s="44"/>
      <c r="RCU350" s="44"/>
      <c r="RCV350" s="44"/>
      <c r="RCW350" s="44"/>
      <c r="RCX350" s="44"/>
      <c r="RCY350" s="44"/>
      <c r="RCZ350" s="44"/>
      <c r="RDA350" s="44"/>
      <c r="RDB350" s="44"/>
      <c r="RDC350" s="44"/>
      <c r="RDD350" s="44"/>
      <c r="RDE350" s="44"/>
      <c r="RDF350" s="44"/>
      <c r="RDG350" s="44"/>
      <c r="RDH350" s="44"/>
      <c r="RDI350" s="44"/>
      <c r="RDJ350" s="44"/>
      <c r="RDK350" s="44"/>
      <c r="RDL350" s="44"/>
      <c r="RDM350" s="44"/>
      <c r="RDN350" s="44"/>
      <c r="RDO350" s="44"/>
      <c r="RDP350" s="44"/>
      <c r="RDQ350" s="44"/>
      <c r="RDR350" s="44"/>
      <c r="RDS350" s="44"/>
      <c r="RDT350" s="44"/>
      <c r="RDU350" s="44"/>
      <c r="RDV350" s="44"/>
      <c r="RDW350" s="44"/>
      <c r="RDX350" s="44"/>
      <c r="RDY350" s="44"/>
      <c r="RDZ350" s="44"/>
      <c r="REA350" s="44"/>
      <c r="REB350" s="44"/>
      <c r="REC350" s="44"/>
      <c r="RED350" s="44"/>
      <c r="REE350" s="44"/>
      <c r="REF350" s="44"/>
      <c r="REG350" s="44"/>
      <c r="REH350" s="44"/>
      <c r="REI350" s="44"/>
      <c r="REJ350" s="44"/>
      <c r="REK350" s="44"/>
      <c r="REL350" s="44"/>
      <c r="REM350" s="44"/>
      <c r="REN350" s="44"/>
      <c r="REO350" s="44"/>
      <c r="REP350" s="44"/>
      <c r="REQ350" s="44"/>
      <c r="RER350" s="44"/>
      <c r="RES350" s="44"/>
      <c r="RET350" s="44"/>
      <c r="REU350" s="44"/>
      <c r="REV350" s="44"/>
      <c r="REW350" s="44"/>
      <c r="REX350" s="44"/>
      <c r="REY350" s="44"/>
      <c r="REZ350" s="44"/>
      <c r="RFA350" s="44"/>
      <c r="RFB350" s="44"/>
      <c r="RFC350" s="44"/>
      <c r="RFD350" s="44"/>
      <c r="RFE350" s="44"/>
      <c r="RFF350" s="44"/>
      <c r="RFG350" s="44"/>
      <c r="RFH350" s="44"/>
      <c r="RFI350" s="44"/>
      <c r="RFJ350" s="44"/>
      <c r="RFK350" s="44"/>
      <c r="RFL350" s="44"/>
      <c r="RFM350" s="44"/>
      <c r="RFN350" s="44"/>
      <c r="RFO350" s="44"/>
      <c r="RFP350" s="44"/>
      <c r="RFQ350" s="44"/>
      <c r="RFR350" s="44"/>
      <c r="RFS350" s="44"/>
      <c r="RFT350" s="44"/>
      <c r="RFU350" s="44"/>
      <c r="RFV350" s="44"/>
      <c r="RFW350" s="44"/>
      <c r="RFX350" s="44"/>
      <c r="RFY350" s="44"/>
      <c r="RFZ350" s="44"/>
      <c r="RGA350" s="44"/>
      <c r="RGB350" s="44"/>
      <c r="RGC350" s="44"/>
      <c r="RGD350" s="44"/>
      <c r="RGE350" s="44"/>
      <c r="RGF350" s="44"/>
      <c r="RGG350" s="44"/>
      <c r="RGH350" s="44"/>
      <c r="RGI350" s="44"/>
      <c r="RGJ350" s="44"/>
      <c r="RGK350" s="44"/>
      <c r="RGL350" s="44"/>
      <c r="RGM350" s="44"/>
      <c r="RGN350" s="44"/>
      <c r="RGO350" s="44"/>
      <c r="RGP350" s="44"/>
      <c r="RGQ350" s="44"/>
      <c r="RGR350" s="44"/>
      <c r="RGS350" s="44"/>
      <c r="RGT350" s="44"/>
      <c r="RGU350" s="44"/>
      <c r="RGV350" s="44"/>
      <c r="RGW350" s="44"/>
      <c r="RGX350" s="44"/>
      <c r="RGY350" s="44"/>
      <c r="RGZ350" s="44"/>
      <c r="RHA350" s="44"/>
      <c r="RHB350" s="44"/>
      <c r="RHC350" s="44"/>
      <c r="RHD350" s="44"/>
      <c r="RHE350" s="44"/>
      <c r="RHF350" s="44"/>
      <c r="RHG350" s="44"/>
      <c r="RHH350" s="44"/>
      <c r="RHI350" s="44"/>
      <c r="RHJ350" s="44"/>
      <c r="RHK350" s="44"/>
      <c r="RHL350" s="44"/>
      <c r="RHM350" s="44"/>
      <c r="RHN350" s="44"/>
      <c r="RHO350" s="44"/>
      <c r="RHP350" s="44"/>
      <c r="RHQ350" s="44"/>
      <c r="RHR350" s="44"/>
      <c r="RHS350" s="44"/>
      <c r="RHT350" s="44"/>
      <c r="RHU350" s="44"/>
      <c r="RHV350" s="44"/>
      <c r="RHW350" s="44"/>
      <c r="RHX350" s="44"/>
      <c r="RHY350" s="44"/>
      <c r="RHZ350" s="44"/>
      <c r="RIA350" s="44"/>
      <c r="RIB350" s="44"/>
      <c r="RIC350" s="44"/>
      <c r="RID350" s="44"/>
      <c r="RIE350" s="44"/>
      <c r="RIF350" s="44"/>
      <c r="RIG350" s="44"/>
      <c r="RIH350" s="44"/>
      <c r="RII350" s="44"/>
      <c r="RIJ350" s="44"/>
      <c r="RIK350" s="44"/>
      <c r="RIL350" s="44"/>
      <c r="RIM350" s="44"/>
      <c r="RIN350" s="44"/>
      <c r="RIO350" s="44"/>
      <c r="RIP350" s="44"/>
      <c r="RIQ350" s="44"/>
      <c r="RIR350" s="44"/>
      <c r="RIS350" s="44"/>
      <c r="RIT350" s="44"/>
      <c r="RIU350" s="44"/>
      <c r="RIV350" s="44"/>
      <c r="RIW350" s="44"/>
      <c r="RIX350" s="44"/>
      <c r="RIY350" s="44"/>
      <c r="RIZ350" s="44"/>
      <c r="RJA350" s="44"/>
      <c r="RJB350" s="44"/>
      <c r="RJC350" s="44"/>
      <c r="RJD350" s="44"/>
      <c r="RJE350" s="44"/>
      <c r="RJF350" s="44"/>
      <c r="RJG350" s="44"/>
      <c r="RJH350" s="44"/>
      <c r="RJI350" s="44"/>
      <c r="RJJ350" s="44"/>
      <c r="RJK350" s="44"/>
      <c r="RJL350" s="44"/>
      <c r="RJM350" s="44"/>
      <c r="RJN350" s="44"/>
      <c r="RJO350" s="44"/>
      <c r="RJP350" s="44"/>
      <c r="RJQ350" s="44"/>
      <c r="RJR350" s="44"/>
      <c r="RJS350" s="44"/>
      <c r="RJT350" s="44"/>
      <c r="RJU350" s="44"/>
      <c r="RJV350" s="44"/>
      <c r="RJW350" s="44"/>
      <c r="RJX350" s="44"/>
      <c r="RJY350" s="44"/>
      <c r="RJZ350" s="44"/>
      <c r="RKA350" s="44"/>
      <c r="RKB350" s="44"/>
      <c r="RKC350" s="44"/>
      <c r="RKD350" s="44"/>
      <c r="RKE350" s="44"/>
      <c r="RKF350" s="44"/>
      <c r="RKG350" s="44"/>
      <c r="RKH350" s="44"/>
      <c r="RKI350" s="44"/>
      <c r="RKJ350" s="44"/>
      <c r="RKK350" s="44"/>
      <c r="RKL350" s="44"/>
      <c r="RKM350" s="44"/>
      <c r="RKN350" s="44"/>
      <c r="RKO350" s="44"/>
      <c r="RKP350" s="44"/>
      <c r="RKQ350" s="44"/>
      <c r="RKR350" s="44"/>
      <c r="RKS350" s="44"/>
      <c r="RKT350" s="44"/>
      <c r="RKU350" s="44"/>
      <c r="RKV350" s="44"/>
      <c r="RKW350" s="44"/>
      <c r="RKX350" s="44"/>
      <c r="RKY350" s="44"/>
      <c r="RKZ350" s="44"/>
      <c r="RLA350" s="44"/>
      <c r="RLB350" s="44"/>
      <c r="RLC350" s="44"/>
      <c r="RLD350" s="44"/>
      <c r="RLE350" s="44"/>
      <c r="RLF350" s="44"/>
      <c r="RLG350" s="44"/>
      <c r="RLH350" s="44"/>
      <c r="RLI350" s="44"/>
      <c r="RLJ350" s="44"/>
      <c r="RLK350" s="44"/>
      <c r="RLL350" s="44"/>
      <c r="RLM350" s="44"/>
      <c r="RLN350" s="44"/>
      <c r="RLO350" s="44"/>
      <c r="RLP350" s="44"/>
      <c r="RLQ350" s="44"/>
      <c r="RLR350" s="44"/>
      <c r="RLS350" s="44"/>
      <c r="RLT350" s="44"/>
      <c r="RLU350" s="44"/>
      <c r="RLV350" s="44"/>
      <c r="RLW350" s="44"/>
      <c r="RLX350" s="44"/>
      <c r="RLY350" s="44"/>
      <c r="RLZ350" s="44"/>
      <c r="RMA350" s="44"/>
      <c r="RMB350" s="44"/>
      <c r="RMC350" s="44"/>
      <c r="RMD350" s="44"/>
      <c r="RME350" s="44"/>
      <c r="RMF350" s="44"/>
      <c r="RMG350" s="44"/>
      <c r="RMH350" s="44"/>
      <c r="RMI350" s="44"/>
      <c r="RMJ350" s="44"/>
      <c r="RMK350" s="44"/>
      <c r="RML350" s="44"/>
      <c r="RMM350" s="44"/>
      <c r="RMN350" s="44"/>
      <c r="RMO350" s="44"/>
      <c r="RMP350" s="44"/>
      <c r="RMQ350" s="44"/>
      <c r="RMR350" s="44"/>
      <c r="RMS350" s="44"/>
      <c r="RMT350" s="44"/>
      <c r="RMU350" s="44"/>
      <c r="RMV350" s="44"/>
      <c r="RMW350" s="44"/>
      <c r="RMX350" s="44"/>
      <c r="RMY350" s="44"/>
      <c r="RMZ350" s="44"/>
      <c r="RNA350" s="44"/>
      <c r="RNB350" s="44"/>
      <c r="RNC350" s="44"/>
      <c r="RND350" s="44"/>
      <c r="RNE350" s="44"/>
      <c r="RNF350" s="44"/>
      <c r="RNG350" s="44"/>
      <c r="RNH350" s="44"/>
      <c r="RNI350" s="44"/>
      <c r="RNJ350" s="44"/>
      <c r="RNK350" s="44"/>
      <c r="RNL350" s="44"/>
      <c r="RNM350" s="44"/>
      <c r="RNN350" s="44"/>
      <c r="RNO350" s="44"/>
      <c r="RNP350" s="44"/>
      <c r="RNQ350" s="44"/>
      <c r="RNR350" s="44"/>
      <c r="RNS350" s="44"/>
      <c r="RNT350" s="44"/>
      <c r="RNU350" s="44"/>
      <c r="RNV350" s="44"/>
      <c r="RNW350" s="44"/>
      <c r="RNX350" s="44"/>
      <c r="RNY350" s="44"/>
      <c r="RNZ350" s="44"/>
      <c r="ROA350" s="44"/>
      <c r="ROB350" s="44"/>
      <c r="ROC350" s="44"/>
      <c r="ROD350" s="44"/>
      <c r="ROE350" s="44"/>
      <c r="ROF350" s="44"/>
      <c r="ROG350" s="44"/>
      <c r="ROH350" s="44"/>
      <c r="ROI350" s="44"/>
      <c r="ROJ350" s="44"/>
      <c r="ROK350" s="44"/>
      <c r="ROL350" s="44"/>
      <c r="ROM350" s="44"/>
      <c r="RON350" s="44"/>
      <c r="ROO350" s="44"/>
      <c r="ROP350" s="44"/>
      <c r="ROQ350" s="44"/>
      <c r="ROR350" s="44"/>
      <c r="ROS350" s="44"/>
      <c r="ROT350" s="44"/>
      <c r="ROU350" s="44"/>
      <c r="ROV350" s="44"/>
      <c r="ROW350" s="44"/>
      <c r="ROX350" s="44"/>
      <c r="ROY350" s="44"/>
      <c r="ROZ350" s="44"/>
      <c r="RPA350" s="44"/>
      <c r="RPB350" s="44"/>
      <c r="RPC350" s="44"/>
      <c r="RPD350" s="44"/>
      <c r="RPE350" s="44"/>
      <c r="RPF350" s="44"/>
      <c r="RPG350" s="44"/>
      <c r="RPH350" s="44"/>
      <c r="RPI350" s="44"/>
      <c r="RPJ350" s="44"/>
      <c r="RPK350" s="44"/>
      <c r="RPL350" s="44"/>
      <c r="RPM350" s="44"/>
      <c r="RPN350" s="44"/>
      <c r="RPO350" s="44"/>
      <c r="RPP350" s="44"/>
      <c r="RPQ350" s="44"/>
      <c r="RPR350" s="44"/>
      <c r="RPS350" s="44"/>
      <c r="RPT350" s="44"/>
      <c r="RPU350" s="44"/>
      <c r="RPV350" s="44"/>
      <c r="RPW350" s="44"/>
      <c r="RPX350" s="44"/>
      <c r="RPY350" s="44"/>
      <c r="RPZ350" s="44"/>
      <c r="RQA350" s="44"/>
      <c r="RQB350" s="44"/>
      <c r="RQC350" s="44"/>
      <c r="RQD350" s="44"/>
      <c r="RQE350" s="44"/>
      <c r="RQF350" s="44"/>
      <c r="RQG350" s="44"/>
      <c r="RQH350" s="44"/>
      <c r="RQI350" s="44"/>
      <c r="RQJ350" s="44"/>
      <c r="RQK350" s="44"/>
      <c r="RQL350" s="44"/>
      <c r="RQM350" s="44"/>
      <c r="RQN350" s="44"/>
      <c r="RQO350" s="44"/>
      <c r="RQP350" s="44"/>
      <c r="RQQ350" s="44"/>
      <c r="RQR350" s="44"/>
      <c r="RQS350" s="44"/>
      <c r="RQT350" s="44"/>
      <c r="RQU350" s="44"/>
      <c r="RQV350" s="44"/>
      <c r="RQW350" s="44"/>
      <c r="RQX350" s="44"/>
      <c r="RQY350" s="44"/>
      <c r="RQZ350" s="44"/>
      <c r="RRA350" s="44"/>
      <c r="RRB350" s="44"/>
      <c r="RRC350" s="44"/>
      <c r="RRD350" s="44"/>
      <c r="RRE350" s="44"/>
      <c r="RRF350" s="44"/>
      <c r="RRG350" s="44"/>
      <c r="RRH350" s="44"/>
      <c r="RRI350" s="44"/>
      <c r="RRJ350" s="44"/>
      <c r="RRK350" s="44"/>
      <c r="RRL350" s="44"/>
      <c r="RRM350" s="44"/>
      <c r="RRN350" s="44"/>
      <c r="RRO350" s="44"/>
      <c r="RRP350" s="44"/>
      <c r="RRQ350" s="44"/>
      <c r="RRR350" s="44"/>
      <c r="RRS350" s="44"/>
      <c r="RRT350" s="44"/>
      <c r="RRU350" s="44"/>
      <c r="RRV350" s="44"/>
      <c r="RRW350" s="44"/>
      <c r="RRX350" s="44"/>
      <c r="RRY350" s="44"/>
      <c r="RRZ350" s="44"/>
      <c r="RSA350" s="44"/>
      <c r="RSB350" s="44"/>
      <c r="RSC350" s="44"/>
      <c r="RSD350" s="44"/>
      <c r="RSE350" s="44"/>
      <c r="RSF350" s="44"/>
      <c r="RSG350" s="44"/>
      <c r="RSH350" s="44"/>
      <c r="RSI350" s="44"/>
      <c r="RSJ350" s="44"/>
      <c r="RSK350" s="44"/>
      <c r="RSL350" s="44"/>
      <c r="RSM350" s="44"/>
      <c r="RSN350" s="44"/>
      <c r="RSO350" s="44"/>
      <c r="RSP350" s="44"/>
      <c r="RSQ350" s="44"/>
      <c r="RSR350" s="44"/>
      <c r="RSS350" s="44"/>
      <c r="RST350" s="44"/>
      <c r="RSU350" s="44"/>
      <c r="RSV350" s="44"/>
      <c r="RSW350" s="44"/>
      <c r="RSX350" s="44"/>
      <c r="RSY350" s="44"/>
      <c r="RSZ350" s="44"/>
      <c r="RTA350" s="44"/>
      <c r="RTB350" s="44"/>
      <c r="RTC350" s="44"/>
      <c r="RTD350" s="44"/>
      <c r="RTE350" s="44"/>
      <c r="RTF350" s="44"/>
      <c r="RTG350" s="44"/>
      <c r="RTH350" s="44"/>
      <c r="RTI350" s="44"/>
      <c r="RTJ350" s="44"/>
      <c r="RTK350" s="44"/>
      <c r="RTL350" s="44"/>
      <c r="RTM350" s="44"/>
      <c r="RTN350" s="44"/>
      <c r="RTO350" s="44"/>
      <c r="RTP350" s="44"/>
      <c r="RTQ350" s="44"/>
      <c r="RTR350" s="44"/>
      <c r="RTS350" s="44"/>
      <c r="RTT350" s="44"/>
      <c r="RTU350" s="44"/>
      <c r="RTV350" s="44"/>
      <c r="RTW350" s="44"/>
      <c r="RTX350" s="44"/>
      <c r="RTY350" s="44"/>
      <c r="RTZ350" s="44"/>
      <c r="RUA350" s="44"/>
      <c r="RUB350" s="44"/>
      <c r="RUC350" s="44"/>
      <c r="RUD350" s="44"/>
      <c r="RUE350" s="44"/>
      <c r="RUF350" s="44"/>
      <c r="RUG350" s="44"/>
      <c r="RUH350" s="44"/>
      <c r="RUI350" s="44"/>
      <c r="RUJ350" s="44"/>
      <c r="RUK350" s="44"/>
      <c r="RUL350" s="44"/>
      <c r="RUM350" s="44"/>
      <c r="RUN350" s="44"/>
      <c r="RUO350" s="44"/>
      <c r="RUP350" s="44"/>
      <c r="RUQ350" s="44"/>
      <c r="RUR350" s="44"/>
      <c r="RUS350" s="44"/>
      <c r="RUT350" s="44"/>
      <c r="RUU350" s="44"/>
      <c r="RUV350" s="44"/>
      <c r="RUW350" s="44"/>
      <c r="RUX350" s="44"/>
      <c r="RUY350" s="44"/>
      <c r="RUZ350" s="44"/>
      <c r="RVA350" s="44"/>
      <c r="RVB350" s="44"/>
      <c r="RVC350" s="44"/>
      <c r="RVD350" s="44"/>
      <c r="RVE350" s="44"/>
      <c r="RVF350" s="44"/>
      <c r="RVG350" s="44"/>
      <c r="RVH350" s="44"/>
      <c r="RVI350" s="44"/>
      <c r="RVJ350" s="44"/>
      <c r="RVK350" s="44"/>
      <c r="RVL350" s="44"/>
      <c r="RVM350" s="44"/>
      <c r="RVN350" s="44"/>
      <c r="RVO350" s="44"/>
      <c r="RVP350" s="44"/>
      <c r="RVQ350" s="44"/>
      <c r="RVR350" s="44"/>
      <c r="RVS350" s="44"/>
      <c r="RVT350" s="44"/>
      <c r="RVU350" s="44"/>
      <c r="RVV350" s="44"/>
      <c r="RVW350" s="44"/>
      <c r="RVX350" s="44"/>
      <c r="RVY350" s="44"/>
      <c r="RVZ350" s="44"/>
      <c r="RWA350" s="44"/>
      <c r="RWB350" s="44"/>
      <c r="RWC350" s="44"/>
      <c r="RWD350" s="44"/>
      <c r="RWE350" s="44"/>
      <c r="RWF350" s="44"/>
      <c r="RWG350" s="44"/>
      <c r="RWH350" s="44"/>
      <c r="RWI350" s="44"/>
      <c r="RWJ350" s="44"/>
      <c r="RWK350" s="44"/>
      <c r="RWL350" s="44"/>
      <c r="RWM350" s="44"/>
      <c r="RWN350" s="44"/>
      <c r="RWO350" s="44"/>
      <c r="RWP350" s="44"/>
      <c r="RWQ350" s="44"/>
      <c r="RWR350" s="44"/>
      <c r="RWS350" s="44"/>
      <c r="RWT350" s="44"/>
      <c r="RWU350" s="44"/>
      <c r="RWV350" s="44"/>
      <c r="RWW350" s="44"/>
      <c r="RWX350" s="44"/>
      <c r="RWY350" s="44"/>
      <c r="RWZ350" s="44"/>
      <c r="RXA350" s="44"/>
      <c r="RXB350" s="44"/>
      <c r="RXC350" s="44"/>
      <c r="RXD350" s="44"/>
      <c r="RXE350" s="44"/>
      <c r="RXF350" s="44"/>
      <c r="RXG350" s="44"/>
      <c r="RXH350" s="44"/>
      <c r="RXI350" s="44"/>
      <c r="RXJ350" s="44"/>
      <c r="RXK350" s="44"/>
      <c r="RXL350" s="44"/>
      <c r="RXM350" s="44"/>
      <c r="RXN350" s="44"/>
      <c r="RXO350" s="44"/>
      <c r="RXP350" s="44"/>
      <c r="RXQ350" s="44"/>
      <c r="RXR350" s="44"/>
      <c r="RXS350" s="44"/>
      <c r="RXT350" s="44"/>
      <c r="RXU350" s="44"/>
      <c r="RXV350" s="44"/>
      <c r="RXW350" s="44"/>
      <c r="RXX350" s="44"/>
      <c r="RXY350" s="44"/>
      <c r="RXZ350" s="44"/>
      <c r="RYA350" s="44"/>
      <c r="RYB350" s="44"/>
      <c r="RYC350" s="44"/>
      <c r="RYD350" s="44"/>
      <c r="RYE350" s="44"/>
      <c r="RYF350" s="44"/>
      <c r="RYG350" s="44"/>
      <c r="RYH350" s="44"/>
      <c r="RYI350" s="44"/>
      <c r="RYJ350" s="44"/>
      <c r="RYK350" s="44"/>
      <c r="RYL350" s="44"/>
      <c r="RYM350" s="44"/>
      <c r="RYN350" s="44"/>
      <c r="RYO350" s="44"/>
      <c r="RYP350" s="44"/>
      <c r="RYQ350" s="44"/>
      <c r="RYR350" s="44"/>
      <c r="RYS350" s="44"/>
      <c r="RYT350" s="44"/>
      <c r="RYU350" s="44"/>
      <c r="RYV350" s="44"/>
      <c r="RYW350" s="44"/>
      <c r="RYX350" s="44"/>
      <c r="RYY350" s="44"/>
      <c r="RYZ350" s="44"/>
      <c r="RZA350" s="44"/>
      <c r="RZB350" s="44"/>
      <c r="RZC350" s="44"/>
      <c r="RZD350" s="44"/>
      <c r="RZE350" s="44"/>
      <c r="RZF350" s="44"/>
      <c r="RZG350" s="44"/>
      <c r="RZH350" s="44"/>
      <c r="RZI350" s="44"/>
      <c r="RZJ350" s="44"/>
      <c r="RZK350" s="44"/>
      <c r="RZL350" s="44"/>
      <c r="RZM350" s="44"/>
      <c r="RZN350" s="44"/>
      <c r="RZO350" s="44"/>
      <c r="RZP350" s="44"/>
      <c r="RZQ350" s="44"/>
      <c r="RZR350" s="44"/>
      <c r="RZS350" s="44"/>
      <c r="RZT350" s="44"/>
      <c r="RZU350" s="44"/>
      <c r="RZV350" s="44"/>
      <c r="RZW350" s="44"/>
      <c r="RZX350" s="44"/>
      <c r="RZY350" s="44"/>
      <c r="RZZ350" s="44"/>
      <c r="SAA350" s="44"/>
      <c r="SAB350" s="44"/>
      <c r="SAC350" s="44"/>
      <c r="SAD350" s="44"/>
      <c r="SAE350" s="44"/>
      <c r="SAF350" s="44"/>
      <c r="SAG350" s="44"/>
      <c r="SAH350" s="44"/>
      <c r="SAI350" s="44"/>
      <c r="SAJ350" s="44"/>
      <c r="SAK350" s="44"/>
      <c r="SAL350" s="44"/>
      <c r="SAM350" s="44"/>
      <c r="SAN350" s="44"/>
      <c r="SAO350" s="44"/>
      <c r="SAP350" s="44"/>
      <c r="SAQ350" s="44"/>
      <c r="SAR350" s="44"/>
      <c r="SAS350" s="44"/>
      <c r="SAT350" s="44"/>
      <c r="SAU350" s="44"/>
      <c r="SAV350" s="44"/>
      <c r="SAW350" s="44"/>
      <c r="SAX350" s="44"/>
      <c r="SAY350" s="44"/>
      <c r="SAZ350" s="44"/>
      <c r="SBA350" s="44"/>
      <c r="SBB350" s="44"/>
      <c r="SBC350" s="44"/>
      <c r="SBD350" s="44"/>
      <c r="SBE350" s="44"/>
      <c r="SBF350" s="44"/>
      <c r="SBG350" s="44"/>
      <c r="SBH350" s="44"/>
      <c r="SBI350" s="44"/>
      <c r="SBJ350" s="44"/>
      <c r="SBK350" s="44"/>
      <c r="SBL350" s="44"/>
      <c r="SBM350" s="44"/>
      <c r="SBN350" s="44"/>
      <c r="SBO350" s="44"/>
      <c r="SBP350" s="44"/>
      <c r="SBQ350" s="44"/>
      <c r="SBR350" s="44"/>
      <c r="SBS350" s="44"/>
      <c r="SBT350" s="44"/>
      <c r="SBU350" s="44"/>
      <c r="SBV350" s="44"/>
      <c r="SBW350" s="44"/>
      <c r="SBX350" s="44"/>
      <c r="SBY350" s="44"/>
      <c r="SBZ350" s="44"/>
      <c r="SCA350" s="44"/>
      <c r="SCB350" s="44"/>
      <c r="SCC350" s="44"/>
      <c r="SCD350" s="44"/>
      <c r="SCE350" s="44"/>
      <c r="SCF350" s="44"/>
      <c r="SCG350" s="44"/>
      <c r="SCH350" s="44"/>
      <c r="SCI350" s="44"/>
      <c r="SCJ350" s="44"/>
      <c r="SCK350" s="44"/>
      <c r="SCL350" s="44"/>
      <c r="SCM350" s="44"/>
      <c r="SCN350" s="44"/>
      <c r="SCO350" s="44"/>
      <c r="SCP350" s="44"/>
      <c r="SCQ350" s="44"/>
      <c r="SCR350" s="44"/>
      <c r="SCS350" s="44"/>
      <c r="SCT350" s="44"/>
      <c r="SCU350" s="44"/>
      <c r="SCV350" s="44"/>
      <c r="SCW350" s="44"/>
      <c r="SCX350" s="44"/>
      <c r="SCY350" s="44"/>
      <c r="SCZ350" s="44"/>
      <c r="SDA350" s="44"/>
      <c r="SDB350" s="44"/>
      <c r="SDC350" s="44"/>
      <c r="SDD350" s="44"/>
      <c r="SDE350" s="44"/>
      <c r="SDF350" s="44"/>
      <c r="SDG350" s="44"/>
      <c r="SDH350" s="44"/>
      <c r="SDI350" s="44"/>
      <c r="SDJ350" s="44"/>
      <c r="SDK350" s="44"/>
      <c r="SDL350" s="44"/>
      <c r="SDM350" s="44"/>
      <c r="SDN350" s="44"/>
      <c r="SDO350" s="44"/>
      <c r="SDP350" s="44"/>
      <c r="SDQ350" s="44"/>
      <c r="SDR350" s="44"/>
      <c r="SDS350" s="44"/>
      <c r="SDT350" s="44"/>
      <c r="SDU350" s="44"/>
      <c r="SDV350" s="44"/>
      <c r="SDW350" s="44"/>
      <c r="SDX350" s="44"/>
      <c r="SDY350" s="44"/>
      <c r="SDZ350" s="44"/>
      <c r="SEA350" s="44"/>
      <c r="SEB350" s="44"/>
      <c r="SEC350" s="44"/>
      <c r="SED350" s="44"/>
      <c r="SEE350" s="44"/>
      <c r="SEF350" s="44"/>
      <c r="SEG350" s="44"/>
      <c r="SEH350" s="44"/>
      <c r="SEI350" s="44"/>
      <c r="SEJ350" s="44"/>
      <c r="SEK350" s="44"/>
      <c r="SEL350" s="44"/>
      <c r="SEM350" s="44"/>
      <c r="SEN350" s="44"/>
      <c r="SEO350" s="44"/>
      <c r="SEP350" s="44"/>
      <c r="SEQ350" s="44"/>
      <c r="SER350" s="44"/>
      <c r="SES350" s="44"/>
      <c r="SET350" s="44"/>
      <c r="SEU350" s="44"/>
      <c r="SEV350" s="44"/>
      <c r="SEW350" s="44"/>
      <c r="SEX350" s="44"/>
      <c r="SEY350" s="44"/>
      <c r="SEZ350" s="44"/>
      <c r="SFA350" s="44"/>
      <c r="SFB350" s="44"/>
      <c r="SFC350" s="44"/>
      <c r="SFD350" s="44"/>
      <c r="SFE350" s="44"/>
      <c r="SFF350" s="44"/>
      <c r="SFG350" s="44"/>
      <c r="SFH350" s="44"/>
      <c r="SFI350" s="44"/>
      <c r="SFJ350" s="44"/>
      <c r="SFK350" s="44"/>
      <c r="SFL350" s="44"/>
      <c r="SFM350" s="44"/>
      <c r="SFN350" s="44"/>
      <c r="SFO350" s="44"/>
      <c r="SFP350" s="44"/>
      <c r="SFQ350" s="44"/>
      <c r="SFR350" s="44"/>
      <c r="SFS350" s="44"/>
      <c r="SFT350" s="44"/>
      <c r="SFU350" s="44"/>
      <c r="SFV350" s="44"/>
      <c r="SFW350" s="44"/>
      <c r="SFX350" s="44"/>
      <c r="SFY350" s="44"/>
      <c r="SFZ350" s="44"/>
      <c r="SGA350" s="44"/>
      <c r="SGB350" s="44"/>
      <c r="SGC350" s="44"/>
      <c r="SGD350" s="44"/>
      <c r="SGE350" s="44"/>
      <c r="SGF350" s="44"/>
      <c r="SGG350" s="44"/>
      <c r="SGH350" s="44"/>
      <c r="SGI350" s="44"/>
      <c r="SGJ350" s="44"/>
      <c r="SGK350" s="44"/>
      <c r="SGL350" s="44"/>
      <c r="SGM350" s="44"/>
      <c r="SGN350" s="44"/>
      <c r="SGO350" s="44"/>
      <c r="SGP350" s="44"/>
      <c r="SGQ350" s="44"/>
      <c r="SGR350" s="44"/>
      <c r="SGS350" s="44"/>
      <c r="SGT350" s="44"/>
      <c r="SGU350" s="44"/>
      <c r="SGV350" s="44"/>
      <c r="SGW350" s="44"/>
      <c r="SGX350" s="44"/>
      <c r="SGY350" s="44"/>
      <c r="SGZ350" s="44"/>
      <c r="SHA350" s="44"/>
      <c r="SHB350" s="44"/>
      <c r="SHC350" s="44"/>
      <c r="SHD350" s="44"/>
      <c r="SHE350" s="44"/>
      <c r="SHF350" s="44"/>
      <c r="SHG350" s="44"/>
      <c r="SHH350" s="44"/>
      <c r="SHI350" s="44"/>
      <c r="SHJ350" s="44"/>
      <c r="SHK350" s="44"/>
      <c r="SHL350" s="44"/>
      <c r="SHM350" s="44"/>
      <c r="SHN350" s="44"/>
      <c r="SHO350" s="44"/>
      <c r="SHP350" s="44"/>
      <c r="SHQ350" s="44"/>
      <c r="SHR350" s="44"/>
      <c r="SHS350" s="44"/>
      <c r="SHT350" s="44"/>
      <c r="SHU350" s="44"/>
      <c r="SHV350" s="44"/>
      <c r="SHW350" s="44"/>
      <c r="SHX350" s="44"/>
      <c r="SHY350" s="44"/>
      <c r="SHZ350" s="44"/>
      <c r="SIA350" s="44"/>
      <c r="SIB350" s="44"/>
      <c r="SIC350" s="44"/>
      <c r="SID350" s="44"/>
      <c r="SIE350" s="44"/>
      <c r="SIF350" s="44"/>
      <c r="SIG350" s="44"/>
      <c r="SIH350" s="44"/>
      <c r="SII350" s="44"/>
      <c r="SIJ350" s="44"/>
      <c r="SIK350" s="44"/>
      <c r="SIL350" s="44"/>
      <c r="SIM350" s="44"/>
      <c r="SIN350" s="44"/>
      <c r="SIO350" s="44"/>
      <c r="SIP350" s="44"/>
      <c r="SIQ350" s="44"/>
      <c r="SIR350" s="44"/>
      <c r="SIS350" s="44"/>
      <c r="SIT350" s="44"/>
      <c r="SIU350" s="44"/>
      <c r="SIV350" s="44"/>
      <c r="SIW350" s="44"/>
      <c r="SIX350" s="44"/>
      <c r="SIY350" s="44"/>
      <c r="SIZ350" s="44"/>
      <c r="SJA350" s="44"/>
      <c r="SJB350" s="44"/>
      <c r="SJC350" s="44"/>
      <c r="SJD350" s="44"/>
      <c r="SJE350" s="44"/>
      <c r="SJF350" s="44"/>
      <c r="SJG350" s="44"/>
      <c r="SJH350" s="44"/>
      <c r="SJI350" s="44"/>
      <c r="SJJ350" s="44"/>
      <c r="SJK350" s="44"/>
      <c r="SJL350" s="44"/>
      <c r="SJM350" s="44"/>
      <c r="SJN350" s="44"/>
      <c r="SJO350" s="44"/>
      <c r="SJP350" s="44"/>
      <c r="SJQ350" s="44"/>
      <c r="SJR350" s="44"/>
      <c r="SJS350" s="44"/>
      <c r="SJT350" s="44"/>
      <c r="SJU350" s="44"/>
      <c r="SJV350" s="44"/>
      <c r="SJW350" s="44"/>
      <c r="SJX350" s="44"/>
      <c r="SJY350" s="44"/>
      <c r="SJZ350" s="44"/>
      <c r="SKA350" s="44"/>
      <c r="SKB350" s="44"/>
      <c r="SKC350" s="44"/>
      <c r="SKD350" s="44"/>
      <c r="SKE350" s="44"/>
      <c r="SKF350" s="44"/>
      <c r="SKG350" s="44"/>
      <c r="SKH350" s="44"/>
      <c r="SKI350" s="44"/>
      <c r="SKJ350" s="44"/>
      <c r="SKK350" s="44"/>
      <c r="SKL350" s="44"/>
      <c r="SKM350" s="44"/>
      <c r="SKN350" s="44"/>
      <c r="SKO350" s="44"/>
      <c r="SKP350" s="44"/>
      <c r="SKQ350" s="44"/>
      <c r="SKR350" s="44"/>
      <c r="SKS350" s="44"/>
      <c r="SKT350" s="44"/>
      <c r="SKU350" s="44"/>
      <c r="SKV350" s="44"/>
      <c r="SKW350" s="44"/>
      <c r="SKX350" s="44"/>
      <c r="SKY350" s="44"/>
      <c r="SKZ350" s="44"/>
      <c r="SLA350" s="44"/>
      <c r="SLB350" s="44"/>
      <c r="SLC350" s="44"/>
      <c r="SLD350" s="44"/>
      <c r="SLE350" s="44"/>
      <c r="SLF350" s="44"/>
      <c r="SLG350" s="44"/>
      <c r="SLH350" s="44"/>
      <c r="SLI350" s="44"/>
      <c r="SLJ350" s="44"/>
      <c r="SLK350" s="44"/>
      <c r="SLL350" s="44"/>
      <c r="SLM350" s="44"/>
      <c r="SLN350" s="44"/>
      <c r="SLO350" s="44"/>
      <c r="SLP350" s="44"/>
      <c r="SLQ350" s="44"/>
      <c r="SLR350" s="44"/>
      <c r="SLS350" s="44"/>
      <c r="SLT350" s="44"/>
      <c r="SLU350" s="44"/>
      <c r="SLV350" s="44"/>
      <c r="SLW350" s="44"/>
      <c r="SLX350" s="44"/>
      <c r="SLY350" s="44"/>
      <c r="SLZ350" s="44"/>
      <c r="SMA350" s="44"/>
      <c r="SMB350" s="44"/>
      <c r="SMC350" s="44"/>
      <c r="SMD350" s="44"/>
      <c r="SME350" s="44"/>
      <c r="SMF350" s="44"/>
      <c r="SMG350" s="44"/>
      <c r="SMH350" s="44"/>
      <c r="SMI350" s="44"/>
      <c r="SMJ350" s="44"/>
      <c r="SMK350" s="44"/>
      <c r="SML350" s="44"/>
      <c r="SMM350" s="44"/>
      <c r="SMN350" s="44"/>
      <c r="SMO350" s="44"/>
      <c r="SMP350" s="44"/>
      <c r="SMQ350" s="44"/>
      <c r="SMR350" s="44"/>
      <c r="SMS350" s="44"/>
      <c r="SMT350" s="44"/>
      <c r="SMU350" s="44"/>
      <c r="SMV350" s="44"/>
      <c r="SMW350" s="44"/>
      <c r="SMX350" s="44"/>
      <c r="SMY350" s="44"/>
      <c r="SMZ350" s="44"/>
      <c r="SNA350" s="44"/>
      <c r="SNB350" s="44"/>
      <c r="SNC350" s="44"/>
      <c r="SND350" s="44"/>
      <c r="SNE350" s="44"/>
      <c r="SNF350" s="44"/>
      <c r="SNG350" s="44"/>
      <c r="SNH350" s="44"/>
      <c r="SNI350" s="44"/>
      <c r="SNJ350" s="44"/>
      <c r="SNK350" s="44"/>
      <c r="SNL350" s="44"/>
      <c r="SNM350" s="44"/>
      <c r="SNN350" s="44"/>
      <c r="SNO350" s="44"/>
      <c r="SNP350" s="44"/>
      <c r="SNQ350" s="44"/>
      <c r="SNR350" s="44"/>
      <c r="SNS350" s="44"/>
      <c r="SNT350" s="44"/>
      <c r="SNU350" s="44"/>
      <c r="SNV350" s="44"/>
      <c r="SNW350" s="44"/>
      <c r="SNX350" s="44"/>
      <c r="SNY350" s="44"/>
      <c r="SNZ350" s="44"/>
      <c r="SOA350" s="44"/>
      <c r="SOB350" s="44"/>
      <c r="SOC350" s="44"/>
      <c r="SOD350" s="44"/>
      <c r="SOE350" s="44"/>
      <c r="SOF350" s="44"/>
      <c r="SOG350" s="44"/>
      <c r="SOH350" s="44"/>
      <c r="SOI350" s="44"/>
      <c r="SOJ350" s="44"/>
      <c r="SOK350" s="44"/>
      <c r="SOL350" s="44"/>
      <c r="SOM350" s="44"/>
      <c r="SON350" s="44"/>
      <c r="SOO350" s="44"/>
      <c r="SOP350" s="44"/>
      <c r="SOQ350" s="44"/>
      <c r="SOR350" s="44"/>
      <c r="SOS350" s="44"/>
      <c r="SOT350" s="44"/>
      <c r="SOU350" s="44"/>
      <c r="SOV350" s="44"/>
      <c r="SOW350" s="44"/>
      <c r="SOX350" s="44"/>
      <c r="SOY350" s="44"/>
      <c r="SOZ350" s="44"/>
      <c r="SPA350" s="44"/>
      <c r="SPB350" s="44"/>
      <c r="SPC350" s="44"/>
      <c r="SPD350" s="44"/>
      <c r="SPE350" s="44"/>
      <c r="SPF350" s="44"/>
      <c r="SPG350" s="44"/>
      <c r="SPH350" s="44"/>
      <c r="SPI350" s="44"/>
      <c r="SPJ350" s="44"/>
      <c r="SPK350" s="44"/>
      <c r="SPL350" s="44"/>
      <c r="SPM350" s="44"/>
      <c r="SPN350" s="44"/>
      <c r="SPO350" s="44"/>
      <c r="SPP350" s="44"/>
      <c r="SPQ350" s="44"/>
      <c r="SPR350" s="44"/>
      <c r="SPS350" s="44"/>
      <c r="SPT350" s="44"/>
      <c r="SPU350" s="44"/>
      <c r="SPV350" s="44"/>
      <c r="SPW350" s="44"/>
      <c r="SPX350" s="44"/>
      <c r="SPY350" s="44"/>
      <c r="SPZ350" s="44"/>
      <c r="SQA350" s="44"/>
      <c r="SQB350" s="44"/>
      <c r="SQC350" s="44"/>
      <c r="SQD350" s="44"/>
      <c r="SQE350" s="44"/>
      <c r="SQF350" s="44"/>
      <c r="SQG350" s="44"/>
      <c r="SQH350" s="44"/>
      <c r="SQI350" s="44"/>
      <c r="SQJ350" s="44"/>
      <c r="SQK350" s="44"/>
      <c r="SQL350" s="44"/>
      <c r="SQM350" s="44"/>
      <c r="SQN350" s="44"/>
      <c r="SQO350" s="44"/>
      <c r="SQP350" s="44"/>
      <c r="SQQ350" s="44"/>
      <c r="SQR350" s="44"/>
      <c r="SQS350" s="44"/>
      <c r="SQT350" s="44"/>
      <c r="SQU350" s="44"/>
      <c r="SQV350" s="44"/>
      <c r="SQW350" s="44"/>
      <c r="SQX350" s="44"/>
      <c r="SQY350" s="44"/>
      <c r="SQZ350" s="44"/>
      <c r="SRA350" s="44"/>
      <c r="SRB350" s="44"/>
      <c r="SRC350" s="44"/>
      <c r="SRD350" s="44"/>
      <c r="SRE350" s="44"/>
      <c r="SRF350" s="44"/>
      <c r="SRG350" s="44"/>
      <c r="SRH350" s="44"/>
      <c r="SRI350" s="44"/>
      <c r="SRJ350" s="44"/>
      <c r="SRK350" s="44"/>
      <c r="SRL350" s="44"/>
      <c r="SRM350" s="44"/>
      <c r="SRN350" s="44"/>
      <c r="SRO350" s="44"/>
      <c r="SRP350" s="44"/>
      <c r="SRQ350" s="44"/>
      <c r="SRR350" s="44"/>
      <c r="SRS350" s="44"/>
      <c r="SRT350" s="44"/>
      <c r="SRU350" s="44"/>
      <c r="SRV350" s="44"/>
      <c r="SRW350" s="44"/>
      <c r="SRX350" s="44"/>
      <c r="SRY350" s="44"/>
      <c r="SRZ350" s="44"/>
      <c r="SSA350" s="44"/>
      <c r="SSB350" s="44"/>
      <c r="SSC350" s="44"/>
      <c r="SSD350" s="44"/>
      <c r="SSE350" s="44"/>
      <c r="SSF350" s="44"/>
      <c r="SSG350" s="44"/>
      <c r="SSH350" s="44"/>
      <c r="SSI350" s="44"/>
      <c r="SSJ350" s="44"/>
      <c r="SSK350" s="44"/>
      <c r="SSL350" s="44"/>
      <c r="SSM350" s="44"/>
      <c r="SSN350" s="44"/>
      <c r="SSO350" s="44"/>
      <c r="SSP350" s="44"/>
      <c r="SSQ350" s="44"/>
      <c r="SSR350" s="44"/>
      <c r="SSS350" s="44"/>
      <c r="SST350" s="44"/>
      <c r="SSU350" s="44"/>
      <c r="SSV350" s="44"/>
      <c r="SSW350" s="44"/>
      <c r="SSX350" s="44"/>
      <c r="SSY350" s="44"/>
      <c r="SSZ350" s="44"/>
      <c r="STA350" s="44"/>
      <c r="STB350" s="44"/>
      <c r="STC350" s="44"/>
      <c r="STD350" s="44"/>
      <c r="STE350" s="44"/>
      <c r="STF350" s="44"/>
      <c r="STG350" s="44"/>
      <c r="STH350" s="44"/>
      <c r="STI350" s="44"/>
      <c r="STJ350" s="44"/>
      <c r="STK350" s="44"/>
      <c r="STL350" s="44"/>
      <c r="STM350" s="44"/>
      <c r="STN350" s="44"/>
      <c r="STO350" s="44"/>
      <c r="STP350" s="44"/>
      <c r="STQ350" s="44"/>
      <c r="STR350" s="44"/>
      <c r="STS350" s="44"/>
      <c r="STT350" s="44"/>
      <c r="STU350" s="44"/>
      <c r="STV350" s="44"/>
      <c r="STW350" s="44"/>
      <c r="STX350" s="44"/>
      <c r="STY350" s="44"/>
      <c r="STZ350" s="44"/>
      <c r="SUA350" s="44"/>
      <c r="SUB350" s="44"/>
      <c r="SUC350" s="44"/>
      <c r="SUD350" s="44"/>
      <c r="SUE350" s="44"/>
      <c r="SUF350" s="44"/>
      <c r="SUG350" s="44"/>
      <c r="SUH350" s="44"/>
      <c r="SUI350" s="44"/>
      <c r="SUJ350" s="44"/>
      <c r="SUK350" s="44"/>
      <c r="SUL350" s="44"/>
      <c r="SUM350" s="44"/>
      <c r="SUN350" s="44"/>
      <c r="SUO350" s="44"/>
      <c r="SUP350" s="44"/>
      <c r="SUQ350" s="44"/>
      <c r="SUR350" s="44"/>
      <c r="SUS350" s="44"/>
      <c r="SUT350" s="44"/>
      <c r="SUU350" s="44"/>
      <c r="SUV350" s="44"/>
      <c r="SUW350" s="44"/>
      <c r="SUX350" s="44"/>
      <c r="SUY350" s="44"/>
      <c r="SUZ350" s="44"/>
      <c r="SVA350" s="44"/>
      <c r="SVB350" s="44"/>
      <c r="SVC350" s="44"/>
      <c r="SVD350" s="44"/>
      <c r="SVE350" s="44"/>
      <c r="SVF350" s="44"/>
      <c r="SVG350" s="44"/>
      <c r="SVH350" s="44"/>
      <c r="SVI350" s="44"/>
      <c r="SVJ350" s="44"/>
      <c r="SVK350" s="44"/>
      <c r="SVL350" s="44"/>
      <c r="SVM350" s="44"/>
      <c r="SVN350" s="44"/>
      <c r="SVO350" s="44"/>
      <c r="SVP350" s="44"/>
      <c r="SVQ350" s="44"/>
      <c r="SVR350" s="44"/>
      <c r="SVS350" s="44"/>
      <c r="SVT350" s="44"/>
      <c r="SVU350" s="44"/>
      <c r="SVV350" s="44"/>
      <c r="SVW350" s="44"/>
      <c r="SVX350" s="44"/>
      <c r="SVY350" s="44"/>
      <c r="SVZ350" s="44"/>
      <c r="SWA350" s="44"/>
      <c r="SWB350" s="44"/>
      <c r="SWC350" s="44"/>
      <c r="SWD350" s="44"/>
      <c r="SWE350" s="44"/>
      <c r="SWF350" s="44"/>
      <c r="SWG350" s="44"/>
      <c r="SWH350" s="44"/>
      <c r="SWI350" s="44"/>
      <c r="SWJ350" s="44"/>
      <c r="SWK350" s="44"/>
      <c r="SWL350" s="44"/>
      <c r="SWM350" s="44"/>
      <c r="SWN350" s="44"/>
      <c r="SWO350" s="44"/>
      <c r="SWP350" s="44"/>
      <c r="SWQ350" s="44"/>
      <c r="SWR350" s="44"/>
      <c r="SWS350" s="44"/>
      <c r="SWT350" s="44"/>
      <c r="SWU350" s="44"/>
      <c r="SWV350" s="44"/>
      <c r="SWW350" s="44"/>
      <c r="SWX350" s="44"/>
      <c r="SWY350" s="44"/>
      <c r="SWZ350" s="44"/>
      <c r="SXA350" s="44"/>
      <c r="SXB350" s="44"/>
      <c r="SXC350" s="44"/>
      <c r="SXD350" s="44"/>
      <c r="SXE350" s="44"/>
      <c r="SXF350" s="44"/>
      <c r="SXG350" s="44"/>
      <c r="SXH350" s="44"/>
      <c r="SXI350" s="44"/>
      <c r="SXJ350" s="44"/>
      <c r="SXK350" s="44"/>
      <c r="SXL350" s="44"/>
      <c r="SXM350" s="44"/>
      <c r="SXN350" s="44"/>
      <c r="SXO350" s="44"/>
      <c r="SXP350" s="44"/>
      <c r="SXQ350" s="44"/>
      <c r="SXR350" s="44"/>
      <c r="SXS350" s="44"/>
      <c r="SXT350" s="44"/>
      <c r="SXU350" s="44"/>
      <c r="SXV350" s="44"/>
      <c r="SXW350" s="44"/>
      <c r="SXX350" s="44"/>
      <c r="SXY350" s="44"/>
      <c r="SXZ350" s="44"/>
      <c r="SYA350" s="44"/>
      <c r="SYB350" s="44"/>
      <c r="SYC350" s="44"/>
      <c r="SYD350" s="44"/>
      <c r="SYE350" s="44"/>
      <c r="SYF350" s="44"/>
      <c r="SYG350" s="44"/>
      <c r="SYH350" s="44"/>
      <c r="SYI350" s="44"/>
      <c r="SYJ350" s="44"/>
      <c r="SYK350" s="44"/>
      <c r="SYL350" s="44"/>
      <c r="SYM350" s="44"/>
      <c r="SYN350" s="44"/>
      <c r="SYO350" s="44"/>
      <c r="SYP350" s="44"/>
      <c r="SYQ350" s="44"/>
      <c r="SYR350" s="44"/>
      <c r="SYS350" s="44"/>
      <c r="SYT350" s="44"/>
      <c r="SYU350" s="44"/>
      <c r="SYV350" s="44"/>
      <c r="SYW350" s="44"/>
      <c r="SYX350" s="44"/>
      <c r="SYY350" s="44"/>
      <c r="SYZ350" s="44"/>
      <c r="SZA350" s="44"/>
      <c r="SZB350" s="44"/>
      <c r="SZC350" s="44"/>
      <c r="SZD350" s="44"/>
      <c r="SZE350" s="44"/>
      <c r="SZF350" s="44"/>
      <c r="SZG350" s="44"/>
      <c r="SZH350" s="44"/>
      <c r="SZI350" s="44"/>
      <c r="SZJ350" s="44"/>
      <c r="SZK350" s="44"/>
      <c r="SZL350" s="44"/>
      <c r="SZM350" s="44"/>
      <c r="SZN350" s="44"/>
      <c r="SZO350" s="44"/>
      <c r="SZP350" s="44"/>
      <c r="SZQ350" s="44"/>
      <c r="SZR350" s="44"/>
      <c r="SZS350" s="44"/>
      <c r="SZT350" s="44"/>
      <c r="SZU350" s="44"/>
      <c r="SZV350" s="44"/>
      <c r="SZW350" s="44"/>
      <c r="SZX350" s="44"/>
      <c r="SZY350" s="44"/>
      <c r="SZZ350" s="44"/>
      <c r="TAA350" s="44"/>
      <c r="TAB350" s="44"/>
      <c r="TAC350" s="44"/>
      <c r="TAD350" s="44"/>
      <c r="TAE350" s="44"/>
      <c r="TAF350" s="44"/>
      <c r="TAG350" s="44"/>
      <c r="TAH350" s="44"/>
      <c r="TAI350" s="44"/>
      <c r="TAJ350" s="44"/>
      <c r="TAK350" s="44"/>
      <c r="TAL350" s="44"/>
      <c r="TAM350" s="44"/>
      <c r="TAN350" s="44"/>
      <c r="TAO350" s="44"/>
      <c r="TAP350" s="44"/>
      <c r="TAQ350" s="44"/>
      <c r="TAR350" s="44"/>
      <c r="TAS350" s="44"/>
      <c r="TAT350" s="44"/>
      <c r="TAU350" s="44"/>
      <c r="TAV350" s="44"/>
      <c r="TAW350" s="44"/>
      <c r="TAX350" s="44"/>
      <c r="TAY350" s="44"/>
      <c r="TAZ350" s="44"/>
      <c r="TBA350" s="44"/>
      <c r="TBB350" s="44"/>
      <c r="TBC350" s="44"/>
      <c r="TBD350" s="44"/>
      <c r="TBE350" s="44"/>
      <c r="TBF350" s="44"/>
      <c r="TBG350" s="44"/>
      <c r="TBH350" s="44"/>
      <c r="TBI350" s="44"/>
      <c r="TBJ350" s="44"/>
      <c r="TBK350" s="44"/>
      <c r="TBL350" s="44"/>
      <c r="TBM350" s="44"/>
      <c r="TBN350" s="44"/>
      <c r="TBO350" s="44"/>
      <c r="TBP350" s="44"/>
      <c r="TBQ350" s="44"/>
      <c r="TBR350" s="44"/>
      <c r="TBS350" s="44"/>
      <c r="TBT350" s="44"/>
      <c r="TBU350" s="44"/>
      <c r="TBV350" s="44"/>
      <c r="TBW350" s="44"/>
      <c r="TBX350" s="44"/>
      <c r="TBY350" s="44"/>
      <c r="TBZ350" s="44"/>
      <c r="TCA350" s="44"/>
      <c r="TCB350" s="44"/>
      <c r="TCC350" s="44"/>
      <c r="TCD350" s="44"/>
      <c r="TCE350" s="44"/>
      <c r="TCF350" s="44"/>
      <c r="TCG350" s="44"/>
      <c r="TCH350" s="44"/>
      <c r="TCI350" s="44"/>
      <c r="TCJ350" s="44"/>
      <c r="TCK350" s="44"/>
      <c r="TCL350" s="44"/>
      <c r="TCM350" s="44"/>
      <c r="TCN350" s="44"/>
      <c r="TCO350" s="44"/>
      <c r="TCP350" s="44"/>
      <c r="TCQ350" s="44"/>
      <c r="TCR350" s="44"/>
      <c r="TCS350" s="44"/>
      <c r="TCT350" s="44"/>
      <c r="TCU350" s="44"/>
      <c r="TCV350" s="44"/>
      <c r="TCW350" s="44"/>
      <c r="TCX350" s="44"/>
      <c r="TCY350" s="44"/>
      <c r="TCZ350" s="44"/>
      <c r="TDA350" s="44"/>
      <c r="TDB350" s="44"/>
      <c r="TDC350" s="44"/>
      <c r="TDD350" s="44"/>
      <c r="TDE350" s="44"/>
      <c r="TDF350" s="44"/>
      <c r="TDG350" s="44"/>
      <c r="TDH350" s="44"/>
      <c r="TDI350" s="44"/>
      <c r="TDJ350" s="44"/>
      <c r="TDK350" s="44"/>
      <c r="TDL350" s="44"/>
      <c r="TDM350" s="44"/>
      <c r="TDN350" s="44"/>
      <c r="TDO350" s="44"/>
      <c r="TDP350" s="44"/>
      <c r="TDQ350" s="44"/>
      <c r="TDR350" s="44"/>
      <c r="TDS350" s="44"/>
      <c r="TDT350" s="44"/>
      <c r="TDU350" s="44"/>
      <c r="TDV350" s="44"/>
      <c r="TDW350" s="44"/>
      <c r="TDX350" s="44"/>
      <c r="TDY350" s="44"/>
      <c r="TDZ350" s="44"/>
      <c r="TEA350" s="44"/>
      <c r="TEB350" s="44"/>
      <c r="TEC350" s="44"/>
      <c r="TED350" s="44"/>
      <c r="TEE350" s="44"/>
      <c r="TEF350" s="44"/>
      <c r="TEG350" s="44"/>
      <c r="TEH350" s="44"/>
      <c r="TEI350" s="44"/>
      <c r="TEJ350" s="44"/>
      <c r="TEK350" s="44"/>
      <c r="TEL350" s="44"/>
      <c r="TEM350" s="44"/>
      <c r="TEN350" s="44"/>
      <c r="TEO350" s="44"/>
      <c r="TEP350" s="44"/>
      <c r="TEQ350" s="44"/>
      <c r="TER350" s="44"/>
      <c r="TES350" s="44"/>
      <c r="TET350" s="44"/>
      <c r="TEU350" s="44"/>
      <c r="TEV350" s="44"/>
      <c r="TEW350" s="44"/>
      <c r="TEX350" s="44"/>
      <c r="TEY350" s="44"/>
      <c r="TEZ350" s="44"/>
      <c r="TFA350" s="44"/>
      <c r="TFB350" s="44"/>
      <c r="TFC350" s="44"/>
      <c r="TFD350" s="44"/>
      <c r="TFE350" s="44"/>
      <c r="TFF350" s="44"/>
      <c r="TFG350" s="44"/>
      <c r="TFH350" s="44"/>
      <c r="TFI350" s="44"/>
      <c r="TFJ350" s="44"/>
      <c r="TFK350" s="44"/>
      <c r="TFL350" s="44"/>
      <c r="TFM350" s="44"/>
      <c r="TFN350" s="44"/>
      <c r="TFO350" s="44"/>
      <c r="TFP350" s="44"/>
      <c r="TFQ350" s="44"/>
      <c r="TFR350" s="44"/>
      <c r="TFS350" s="44"/>
      <c r="TFT350" s="44"/>
      <c r="TFU350" s="44"/>
      <c r="TFV350" s="44"/>
      <c r="TFW350" s="44"/>
      <c r="TFX350" s="44"/>
      <c r="TFY350" s="44"/>
      <c r="TFZ350" s="44"/>
      <c r="TGA350" s="44"/>
      <c r="TGB350" s="44"/>
      <c r="TGC350" s="44"/>
      <c r="TGD350" s="44"/>
      <c r="TGE350" s="44"/>
      <c r="TGF350" s="44"/>
      <c r="TGG350" s="44"/>
      <c r="TGH350" s="44"/>
      <c r="TGI350" s="44"/>
      <c r="TGJ350" s="44"/>
      <c r="TGK350" s="44"/>
      <c r="TGL350" s="44"/>
      <c r="TGM350" s="44"/>
      <c r="TGN350" s="44"/>
      <c r="TGO350" s="44"/>
      <c r="TGP350" s="44"/>
      <c r="TGQ350" s="44"/>
      <c r="TGR350" s="44"/>
      <c r="TGS350" s="44"/>
      <c r="TGT350" s="44"/>
      <c r="TGU350" s="44"/>
      <c r="TGV350" s="44"/>
      <c r="TGW350" s="44"/>
      <c r="TGX350" s="44"/>
      <c r="TGY350" s="44"/>
      <c r="TGZ350" s="44"/>
      <c r="THA350" s="44"/>
      <c r="THB350" s="44"/>
      <c r="THC350" s="44"/>
      <c r="THD350" s="44"/>
      <c r="THE350" s="44"/>
      <c r="THF350" s="44"/>
      <c r="THG350" s="44"/>
      <c r="THH350" s="44"/>
      <c r="THI350" s="44"/>
      <c r="THJ350" s="44"/>
      <c r="THK350" s="44"/>
      <c r="THL350" s="44"/>
      <c r="THM350" s="44"/>
      <c r="THN350" s="44"/>
      <c r="THO350" s="44"/>
      <c r="THP350" s="44"/>
      <c r="THQ350" s="44"/>
      <c r="THR350" s="44"/>
      <c r="THS350" s="44"/>
      <c r="THT350" s="44"/>
      <c r="THU350" s="44"/>
      <c r="THV350" s="44"/>
      <c r="THW350" s="44"/>
      <c r="THX350" s="44"/>
      <c r="THY350" s="44"/>
      <c r="THZ350" s="44"/>
      <c r="TIA350" s="44"/>
      <c r="TIB350" s="44"/>
      <c r="TIC350" s="44"/>
      <c r="TID350" s="44"/>
      <c r="TIE350" s="44"/>
      <c r="TIF350" s="44"/>
      <c r="TIG350" s="44"/>
      <c r="TIH350" s="44"/>
      <c r="TII350" s="44"/>
      <c r="TIJ350" s="44"/>
      <c r="TIK350" s="44"/>
      <c r="TIL350" s="44"/>
      <c r="TIM350" s="44"/>
      <c r="TIN350" s="44"/>
      <c r="TIO350" s="44"/>
      <c r="TIP350" s="44"/>
      <c r="TIQ350" s="44"/>
      <c r="TIR350" s="44"/>
      <c r="TIS350" s="44"/>
      <c r="TIT350" s="44"/>
      <c r="TIU350" s="44"/>
      <c r="TIV350" s="44"/>
      <c r="TIW350" s="44"/>
      <c r="TIX350" s="44"/>
      <c r="TIY350" s="44"/>
      <c r="TIZ350" s="44"/>
      <c r="TJA350" s="44"/>
      <c r="TJB350" s="44"/>
      <c r="TJC350" s="44"/>
      <c r="TJD350" s="44"/>
      <c r="TJE350" s="44"/>
      <c r="TJF350" s="44"/>
      <c r="TJG350" s="44"/>
      <c r="TJH350" s="44"/>
      <c r="TJI350" s="44"/>
      <c r="TJJ350" s="44"/>
      <c r="TJK350" s="44"/>
      <c r="TJL350" s="44"/>
      <c r="TJM350" s="44"/>
      <c r="TJN350" s="44"/>
      <c r="TJO350" s="44"/>
      <c r="TJP350" s="44"/>
      <c r="TJQ350" s="44"/>
      <c r="TJR350" s="44"/>
      <c r="TJS350" s="44"/>
      <c r="TJT350" s="44"/>
      <c r="TJU350" s="44"/>
      <c r="TJV350" s="44"/>
      <c r="TJW350" s="44"/>
      <c r="TJX350" s="44"/>
      <c r="TJY350" s="44"/>
      <c r="TJZ350" s="44"/>
      <c r="TKA350" s="44"/>
      <c r="TKB350" s="44"/>
      <c r="TKC350" s="44"/>
      <c r="TKD350" s="44"/>
      <c r="TKE350" s="44"/>
      <c r="TKF350" s="44"/>
      <c r="TKG350" s="44"/>
      <c r="TKH350" s="44"/>
      <c r="TKI350" s="44"/>
      <c r="TKJ350" s="44"/>
      <c r="TKK350" s="44"/>
      <c r="TKL350" s="44"/>
      <c r="TKM350" s="44"/>
      <c r="TKN350" s="44"/>
      <c r="TKO350" s="44"/>
      <c r="TKP350" s="44"/>
      <c r="TKQ350" s="44"/>
      <c r="TKR350" s="44"/>
      <c r="TKS350" s="44"/>
      <c r="TKT350" s="44"/>
      <c r="TKU350" s="44"/>
      <c r="TKV350" s="44"/>
      <c r="TKW350" s="44"/>
      <c r="TKX350" s="44"/>
      <c r="TKY350" s="44"/>
      <c r="TKZ350" s="44"/>
      <c r="TLA350" s="44"/>
      <c r="TLB350" s="44"/>
      <c r="TLC350" s="44"/>
      <c r="TLD350" s="44"/>
      <c r="TLE350" s="44"/>
      <c r="TLF350" s="44"/>
      <c r="TLG350" s="44"/>
      <c r="TLH350" s="44"/>
      <c r="TLI350" s="44"/>
      <c r="TLJ350" s="44"/>
      <c r="TLK350" s="44"/>
      <c r="TLL350" s="44"/>
      <c r="TLM350" s="44"/>
      <c r="TLN350" s="44"/>
      <c r="TLO350" s="44"/>
      <c r="TLP350" s="44"/>
      <c r="TLQ350" s="44"/>
      <c r="TLR350" s="44"/>
      <c r="TLS350" s="44"/>
      <c r="TLT350" s="44"/>
      <c r="TLU350" s="44"/>
      <c r="TLV350" s="44"/>
      <c r="TLW350" s="44"/>
      <c r="TLX350" s="44"/>
      <c r="TLY350" s="44"/>
      <c r="TLZ350" s="44"/>
      <c r="TMA350" s="44"/>
      <c r="TMB350" s="44"/>
      <c r="TMC350" s="44"/>
      <c r="TMD350" s="44"/>
      <c r="TME350" s="44"/>
      <c r="TMF350" s="44"/>
      <c r="TMG350" s="44"/>
      <c r="TMH350" s="44"/>
      <c r="TMI350" s="44"/>
      <c r="TMJ350" s="44"/>
      <c r="TMK350" s="44"/>
      <c r="TML350" s="44"/>
      <c r="TMM350" s="44"/>
      <c r="TMN350" s="44"/>
      <c r="TMO350" s="44"/>
      <c r="TMP350" s="44"/>
      <c r="TMQ350" s="44"/>
      <c r="TMR350" s="44"/>
      <c r="TMS350" s="44"/>
      <c r="TMT350" s="44"/>
      <c r="TMU350" s="44"/>
      <c r="TMV350" s="44"/>
      <c r="TMW350" s="44"/>
      <c r="TMX350" s="44"/>
      <c r="TMY350" s="44"/>
      <c r="TMZ350" s="44"/>
      <c r="TNA350" s="44"/>
      <c r="TNB350" s="44"/>
      <c r="TNC350" s="44"/>
      <c r="TND350" s="44"/>
      <c r="TNE350" s="44"/>
      <c r="TNF350" s="44"/>
      <c r="TNG350" s="44"/>
      <c r="TNH350" s="44"/>
      <c r="TNI350" s="44"/>
      <c r="TNJ350" s="44"/>
      <c r="TNK350" s="44"/>
      <c r="TNL350" s="44"/>
      <c r="TNM350" s="44"/>
      <c r="TNN350" s="44"/>
      <c r="TNO350" s="44"/>
      <c r="TNP350" s="44"/>
      <c r="TNQ350" s="44"/>
      <c r="TNR350" s="44"/>
      <c r="TNS350" s="44"/>
      <c r="TNT350" s="44"/>
      <c r="TNU350" s="44"/>
      <c r="TNV350" s="44"/>
      <c r="TNW350" s="44"/>
      <c r="TNX350" s="44"/>
      <c r="TNY350" s="44"/>
      <c r="TNZ350" s="44"/>
      <c r="TOA350" s="44"/>
      <c r="TOB350" s="44"/>
      <c r="TOC350" s="44"/>
      <c r="TOD350" s="44"/>
      <c r="TOE350" s="44"/>
      <c r="TOF350" s="44"/>
      <c r="TOG350" s="44"/>
      <c r="TOH350" s="44"/>
      <c r="TOI350" s="44"/>
      <c r="TOJ350" s="44"/>
      <c r="TOK350" s="44"/>
      <c r="TOL350" s="44"/>
      <c r="TOM350" s="44"/>
      <c r="TON350" s="44"/>
      <c r="TOO350" s="44"/>
      <c r="TOP350" s="44"/>
      <c r="TOQ350" s="44"/>
      <c r="TOR350" s="44"/>
      <c r="TOS350" s="44"/>
      <c r="TOT350" s="44"/>
      <c r="TOU350" s="44"/>
      <c r="TOV350" s="44"/>
      <c r="TOW350" s="44"/>
      <c r="TOX350" s="44"/>
      <c r="TOY350" s="44"/>
      <c r="TOZ350" s="44"/>
      <c r="TPA350" s="44"/>
      <c r="TPB350" s="44"/>
      <c r="TPC350" s="44"/>
      <c r="TPD350" s="44"/>
      <c r="TPE350" s="44"/>
      <c r="TPF350" s="44"/>
      <c r="TPG350" s="44"/>
      <c r="TPH350" s="44"/>
      <c r="TPI350" s="44"/>
      <c r="TPJ350" s="44"/>
      <c r="TPK350" s="44"/>
      <c r="TPL350" s="44"/>
      <c r="TPM350" s="44"/>
      <c r="TPN350" s="44"/>
      <c r="TPO350" s="44"/>
      <c r="TPP350" s="44"/>
      <c r="TPQ350" s="44"/>
      <c r="TPR350" s="44"/>
      <c r="TPS350" s="44"/>
      <c r="TPT350" s="44"/>
      <c r="TPU350" s="44"/>
      <c r="TPV350" s="44"/>
      <c r="TPW350" s="44"/>
      <c r="TPX350" s="44"/>
      <c r="TPY350" s="44"/>
      <c r="TPZ350" s="44"/>
      <c r="TQA350" s="44"/>
      <c r="TQB350" s="44"/>
      <c r="TQC350" s="44"/>
      <c r="TQD350" s="44"/>
      <c r="TQE350" s="44"/>
      <c r="TQF350" s="44"/>
      <c r="TQG350" s="44"/>
      <c r="TQH350" s="44"/>
      <c r="TQI350" s="44"/>
      <c r="TQJ350" s="44"/>
      <c r="TQK350" s="44"/>
      <c r="TQL350" s="44"/>
      <c r="TQM350" s="44"/>
      <c r="TQN350" s="44"/>
      <c r="TQO350" s="44"/>
      <c r="TQP350" s="44"/>
      <c r="TQQ350" s="44"/>
      <c r="TQR350" s="44"/>
      <c r="TQS350" s="44"/>
      <c r="TQT350" s="44"/>
      <c r="TQU350" s="44"/>
      <c r="TQV350" s="44"/>
      <c r="TQW350" s="44"/>
      <c r="TQX350" s="44"/>
      <c r="TQY350" s="44"/>
      <c r="TQZ350" s="44"/>
      <c r="TRA350" s="44"/>
      <c r="TRB350" s="44"/>
      <c r="TRC350" s="44"/>
      <c r="TRD350" s="44"/>
      <c r="TRE350" s="44"/>
      <c r="TRF350" s="44"/>
      <c r="TRG350" s="44"/>
      <c r="TRH350" s="44"/>
      <c r="TRI350" s="44"/>
      <c r="TRJ350" s="44"/>
      <c r="TRK350" s="44"/>
      <c r="TRL350" s="44"/>
      <c r="TRM350" s="44"/>
      <c r="TRN350" s="44"/>
      <c r="TRO350" s="44"/>
      <c r="TRP350" s="44"/>
      <c r="TRQ350" s="44"/>
      <c r="TRR350" s="44"/>
      <c r="TRS350" s="44"/>
      <c r="TRT350" s="44"/>
      <c r="TRU350" s="44"/>
      <c r="TRV350" s="44"/>
      <c r="TRW350" s="44"/>
      <c r="TRX350" s="44"/>
      <c r="TRY350" s="44"/>
      <c r="TRZ350" s="44"/>
      <c r="TSA350" s="44"/>
      <c r="TSB350" s="44"/>
      <c r="TSC350" s="44"/>
      <c r="TSD350" s="44"/>
      <c r="TSE350" s="44"/>
      <c r="TSF350" s="44"/>
      <c r="TSG350" s="44"/>
      <c r="TSH350" s="44"/>
      <c r="TSI350" s="44"/>
      <c r="TSJ350" s="44"/>
      <c r="TSK350" s="44"/>
      <c r="TSL350" s="44"/>
      <c r="TSM350" s="44"/>
      <c r="TSN350" s="44"/>
      <c r="TSO350" s="44"/>
      <c r="TSP350" s="44"/>
      <c r="TSQ350" s="44"/>
      <c r="TSR350" s="44"/>
      <c r="TSS350" s="44"/>
      <c r="TST350" s="44"/>
      <c r="TSU350" s="44"/>
      <c r="TSV350" s="44"/>
      <c r="TSW350" s="44"/>
      <c r="TSX350" s="44"/>
      <c r="TSY350" s="44"/>
      <c r="TSZ350" s="44"/>
      <c r="TTA350" s="44"/>
      <c r="TTB350" s="44"/>
      <c r="TTC350" s="44"/>
      <c r="TTD350" s="44"/>
      <c r="TTE350" s="44"/>
      <c r="TTF350" s="44"/>
      <c r="TTG350" s="44"/>
      <c r="TTH350" s="44"/>
      <c r="TTI350" s="44"/>
      <c r="TTJ350" s="44"/>
      <c r="TTK350" s="44"/>
      <c r="TTL350" s="44"/>
      <c r="TTM350" s="44"/>
      <c r="TTN350" s="44"/>
      <c r="TTO350" s="44"/>
      <c r="TTP350" s="44"/>
      <c r="TTQ350" s="44"/>
      <c r="TTR350" s="44"/>
      <c r="TTS350" s="44"/>
      <c r="TTT350" s="44"/>
      <c r="TTU350" s="44"/>
      <c r="TTV350" s="44"/>
      <c r="TTW350" s="44"/>
      <c r="TTX350" s="44"/>
      <c r="TTY350" s="44"/>
      <c r="TTZ350" s="44"/>
      <c r="TUA350" s="44"/>
      <c r="TUB350" s="44"/>
      <c r="TUC350" s="44"/>
      <c r="TUD350" s="44"/>
      <c r="TUE350" s="44"/>
      <c r="TUF350" s="44"/>
      <c r="TUG350" s="44"/>
      <c r="TUH350" s="44"/>
      <c r="TUI350" s="44"/>
      <c r="TUJ350" s="44"/>
      <c r="TUK350" s="44"/>
      <c r="TUL350" s="44"/>
      <c r="TUM350" s="44"/>
      <c r="TUN350" s="44"/>
      <c r="TUO350" s="44"/>
      <c r="TUP350" s="44"/>
      <c r="TUQ350" s="44"/>
      <c r="TUR350" s="44"/>
      <c r="TUS350" s="44"/>
      <c r="TUT350" s="44"/>
      <c r="TUU350" s="44"/>
      <c r="TUV350" s="44"/>
      <c r="TUW350" s="44"/>
      <c r="TUX350" s="44"/>
      <c r="TUY350" s="44"/>
      <c r="TUZ350" s="44"/>
      <c r="TVA350" s="44"/>
      <c r="TVB350" s="44"/>
      <c r="TVC350" s="44"/>
      <c r="TVD350" s="44"/>
      <c r="TVE350" s="44"/>
      <c r="TVF350" s="44"/>
      <c r="TVG350" s="44"/>
      <c r="TVH350" s="44"/>
      <c r="TVI350" s="44"/>
      <c r="TVJ350" s="44"/>
      <c r="TVK350" s="44"/>
      <c r="TVL350" s="44"/>
      <c r="TVM350" s="44"/>
      <c r="TVN350" s="44"/>
      <c r="TVO350" s="44"/>
      <c r="TVP350" s="44"/>
      <c r="TVQ350" s="44"/>
      <c r="TVR350" s="44"/>
      <c r="TVS350" s="44"/>
      <c r="TVT350" s="44"/>
      <c r="TVU350" s="44"/>
      <c r="TVV350" s="44"/>
      <c r="TVW350" s="44"/>
      <c r="TVX350" s="44"/>
      <c r="TVY350" s="44"/>
      <c r="TVZ350" s="44"/>
      <c r="TWA350" s="44"/>
      <c r="TWB350" s="44"/>
      <c r="TWC350" s="44"/>
      <c r="TWD350" s="44"/>
      <c r="TWE350" s="44"/>
      <c r="TWF350" s="44"/>
      <c r="TWG350" s="44"/>
      <c r="TWH350" s="44"/>
      <c r="TWI350" s="44"/>
      <c r="TWJ350" s="44"/>
      <c r="TWK350" s="44"/>
      <c r="TWL350" s="44"/>
      <c r="TWM350" s="44"/>
      <c r="TWN350" s="44"/>
      <c r="TWO350" s="44"/>
      <c r="TWP350" s="44"/>
      <c r="TWQ350" s="44"/>
      <c r="TWR350" s="44"/>
      <c r="TWS350" s="44"/>
      <c r="TWT350" s="44"/>
      <c r="TWU350" s="44"/>
      <c r="TWV350" s="44"/>
      <c r="TWW350" s="44"/>
      <c r="TWX350" s="44"/>
      <c r="TWY350" s="44"/>
      <c r="TWZ350" s="44"/>
      <c r="TXA350" s="44"/>
      <c r="TXB350" s="44"/>
      <c r="TXC350" s="44"/>
      <c r="TXD350" s="44"/>
      <c r="TXE350" s="44"/>
      <c r="TXF350" s="44"/>
      <c r="TXG350" s="44"/>
      <c r="TXH350" s="44"/>
      <c r="TXI350" s="44"/>
      <c r="TXJ350" s="44"/>
      <c r="TXK350" s="44"/>
      <c r="TXL350" s="44"/>
      <c r="TXM350" s="44"/>
      <c r="TXN350" s="44"/>
      <c r="TXO350" s="44"/>
      <c r="TXP350" s="44"/>
      <c r="TXQ350" s="44"/>
      <c r="TXR350" s="44"/>
      <c r="TXS350" s="44"/>
      <c r="TXT350" s="44"/>
      <c r="TXU350" s="44"/>
      <c r="TXV350" s="44"/>
      <c r="TXW350" s="44"/>
      <c r="TXX350" s="44"/>
      <c r="TXY350" s="44"/>
      <c r="TXZ350" s="44"/>
      <c r="TYA350" s="44"/>
      <c r="TYB350" s="44"/>
      <c r="TYC350" s="44"/>
      <c r="TYD350" s="44"/>
      <c r="TYE350" s="44"/>
      <c r="TYF350" s="44"/>
      <c r="TYG350" s="44"/>
      <c r="TYH350" s="44"/>
      <c r="TYI350" s="44"/>
      <c r="TYJ350" s="44"/>
      <c r="TYK350" s="44"/>
      <c r="TYL350" s="44"/>
      <c r="TYM350" s="44"/>
      <c r="TYN350" s="44"/>
      <c r="TYO350" s="44"/>
      <c r="TYP350" s="44"/>
      <c r="TYQ350" s="44"/>
      <c r="TYR350" s="44"/>
      <c r="TYS350" s="44"/>
      <c r="TYT350" s="44"/>
      <c r="TYU350" s="44"/>
      <c r="TYV350" s="44"/>
      <c r="TYW350" s="44"/>
      <c r="TYX350" s="44"/>
      <c r="TYY350" s="44"/>
      <c r="TYZ350" s="44"/>
      <c r="TZA350" s="44"/>
      <c r="TZB350" s="44"/>
      <c r="TZC350" s="44"/>
      <c r="TZD350" s="44"/>
      <c r="TZE350" s="44"/>
      <c r="TZF350" s="44"/>
      <c r="TZG350" s="44"/>
      <c r="TZH350" s="44"/>
      <c r="TZI350" s="44"/>
      <c r="TZJ350" s="44"/>
      <c r="TZK350" s="44"/>
      <c r="TZL350" s="44"/>
      <c r="TZM350" s="44"/>
      <c r="TZN350" s="44"/>
      <c r="TZO350" s="44"/>
      <c r="TZP350" s="44"/>
      <c r="TZQ350" s="44"/>
      <c r="TZR350" s="44"/>
      <c r="TZS350" s="44"/>
      <c r="TZT350" s="44"/>
      <c r="TZU350" s="44"/>
      <c r="TZV350" s="44"/>
      <c r="TZW350" s="44"/>
      <c r="TZX350" s="44"/>
      <c r="TZY350" s="44"/>
      <c r="TZZ350" s="44"/>
      <c r="UAA350" s="44"/>
      <c r="UAB350" s="44"/>
      <c r="UAC350" s="44"/>
      <c r="UAD350" s="44"/>
      <c r="UAE350" s="44"/>
      <c r="UAF350" s="44"/>
      <c r="UAG350" s="44"/>
      <c r="UAH350" s="44"/>
      <c r="UAI350" s="44"/>
      <c r="UAJ350" s="44"/>
      <c r="UAK350" s="44"/>
      <c r="UAL350" s="44"/>
      <c r="UAM350" s="44"/>
      <c r="UAN350" s="44"/>
      <c r="UAO350" s="44"/>
      <c r="UAP350" s="44"/>
      <c r="UAQ350" s="44"/>
      <c r="UAR350" s="44"/>
      <c r="UAS350" s="44"/>
      <c r="UAT350" s="44"/>
      <c r="UAU350" s="44"/>
      <c r="UAV350" s="44"/>
      <c r="UAW350" s="44"/>
      <c r="UAX350" s="44"/>
      <c r="UAY350" s="44"/>
      <c r="UAZ350" s="44"/>
      <c r="UBA350" s="44"/>
      <c r="UBB350" s="44"/>
      <c r="UBC350" s="44"/>
      <c r="UBD350" s="44"/>
      <c r="UBE350" s="44"/>
      <c r="UBF350" s="44"/>
      <c r="UBG350" s="44"/>
      <c r="UBH350" s="44"/>
      <c r="UBI350" s="44"/>
      <c r="UBJ350" s="44"/>
      <c r="UBK350" s="44"/>
      <c r="UBL350" s="44"/>
      <c r="UBM350" s="44"/>
      <c r="UBN350" s="44"/>
      <c r="UBO350" s="44"/>
      <c r="UBP350" s="44"/>
      <c r="UBQ350" s="44"/>
      <c r="UBR350" s="44"/>
      <c r="UBS350" s="44"/>
      <c r="UBT350" s="44"/>
      <c r="UBU350" s="44"/>
      <c r="UBV350" s="44"/>
      <c r="UBW350" s="44"/>
      <c r="UBX350" s="44"/>
      <c r="UBY350" s="44"/>
      <c r="UBZ350" s="44"/>
      <c r="UCA350" s="44"/>
      <c r="UCB350" s="44"/>
      <c r="UCC350" s="44"/>
      <c r="UCD350" s="44"/>
      <c r="UCE350" s="44"/>
      <c r="UCF350" s="44"/>
      <c r="UCG350" s="44"/>
      <c r="UCH350" s="44"/>
      <c r="UCI350" s="44"/>
      <c r="UCJ350" s="44"/>
      <c r="UCK350" s="44"/>
      <c r="UCL350" s="44"/>
      <c r="UCM350" s="44"/>
      <c r="UCN350" s="44"/>
      <c r="UCO350" s="44"/>
      <c r="UCP350" s="44"/>
      <c r="UCQ350" s="44"/>
      <c r="UCR350" s="44"/>
      <c r="UCS350" s="44"/>
      <c r="UCT350" s="44"/>
      <c r="UCU350" s="44"/>
      <c r="UCV350" s="44"/>
      <c r="UCW350" s="44"/>
      <c r="UCX350" s="44"/>
      <c r="UCY350" s="44"/>
      <c r="UCZ350" s="44"/>
      <c r="UDA350" s="44"/>
      <c r="UDB350" s="44"/>
      <c r="UDC350" s="44"/>
      <c r="UDD350" s="44"/>
      <c r="UDE350" s="44"/>
      <c r="UDF350" s="44"/>
      <c r="UDG350" s="44"/>
      <c r="UDH350" s="44"/>
      <c r="UDI350" s="44"/>
      <c r="UDJ350" s="44"/>
      <c r="UDK350" s="44"/>
      <c r="UDL350" s="44"/>
      <c r="UDM350" s="44"/>
      <c r="UDN350" s="44"/>
      <c r="UDO350" s="44"/>
      <c r="UDP350" s="44"/>
      <c r="UDQ350" s="44"/>
      <c r="UDR350" s="44"/>
      <c r="UDS350" s="44"/>
      <c r="UDT350" s="44"/>
      <c r="UDU350" s="44"/>
      <c r="UDV350" s="44"/>
      <c r="UDW350" s="44"/>
      <c r="UDX350" s="44"/>
      <c r="UDY350" s="44"/>
      <c r="UDZ350" s="44"/>
      <c r="UEA350" s="44"/>
      <c r="UEB350" s="44"/>
      <c r="UEC350" s="44"/>
      <c r="UED350" s="44"/>
      <c r="UEE350" s="44"/>
      <c r="UEF350" s="44"/>
      <c r="UEG350" s="44"/>
      <c r="UEH350" s="44"/>
      <c r="UEI350" s="44"/>
      <c r="UEJ350" s="44"/>
      <c r="UEK350" s="44"/>
      <c r="UEL350" s="44"/>
      <c r="UEM350" s="44"/>
      <c r="UEN350" s="44"/>
      <c r="UEO350" s="44"/>
      <c r="UEP350" s="44"/>
      <c r="UEQ350" s="44"/>
      <c r="UER350" s="44"/>
      <c r="UES350" s="44"/>
      <c r="UET350" s="44"/>
      <c r="UEU350" s="44"/>
      <c r="UEV350" s="44"/>
      <c r="UEW350" s="44"/>
      <c r="UEX350" s="44"/>
      <c r="UEY350" s="44"/>
      <c r="UEZ350" s="44"/>
      <c r="UFA350" s="44"/>
      <c r="UFB350" s="44"/>
      <c r="UFC350" s="44"/>
      <c r="UFD350" s="44"/>
      <c r="UFE350" s="44"/>
      <c r="UFF350" s="44"/>
      <c r="UFG350" s="44"/>
      <c r="UFH350" s="44"/>
      <c r="UFI350" s="44"/>
      <c r="UFJ350" s="44"/>
      <c r="UFK350" s="44"/>
      <c r="UFL350" s="44"/>
      <c r="UFM350" s="44"/>
      <c r="UFN350" s="44"/>
      <c r="UFO350" s="44"/>
      <c r="UFP350" s="44"/>
      <c r="UFQ350" s="44"/>
      <c r="UFR350" s="44"/>
      <c r="UFS350" s="44"/>
      <c r="UFT350" s="44"/>
      <c r="UFU350" s="44"/>
      <c r="UFV350" s="44"/>
      <c r="UFW350" s="44"/>
      <c r="UFX350" s="44"/>
      <c r="UFY350" s="44"/>
      <c r="UFZ350" s="44"/>
      <c r="UGA350" s="44"/>
      <c r="UGB350" s="44"/>
      <c r="UGC350" s="44"/>
      <c r="UGD350" s="44"/>
      <c r="UGE350" s="44"/>
      <c r="UGF350" s="44"/>
      <c r="UGG350" s="44"/>
      <c r="UGH350" s="44"/>
      <c r="UGI350" s="44"/>
      <c r="UGJ350" s="44"/>
      <c r="UGK350" s="44"/>
      <c r="UGL350" s="44"/>
      <c r="UGM350" s="44"/>
      <c r="UGN350" s="44"/>
      <c r="UGO350" s="44"/>
      <c r="UGP350" s="44"/>
      <c r="UGQ350" s="44"/>
      <c r="UGR350" s="44"/>
      <c r="UGS350" s="44"/>
      <c r="UGT350" s="44"/>
      <c r="UGU350" s="44"/>
      <c r="UGV350" s="44"/>
      <c r="UGW350" s="44"/>
      <c r="UGX350" s="44"/>
      <c r="UGY350" s="44"/>
      <c r="UGZ350" s="44"/>
      <c r="UHA350" s="44"/>
      <c r="UHB350" s="44"/>
      <c r="UHC350" s="44"/>
      <c r="UHD350" s="44"/>
      <c r="UHE350" s="44"/>
      <c r="UHF350" s="44"/>
      <c r="UHG350" s="44"/>
      <c r="UHH350" s="44"/>
      <c r="UHI350" s="44"/>
      <c r="UHJ350" s="44"/>
      <c r="UHK350" s="44"/>
      <c r="UHL350" s="44"/>
      <c r="UHM350" s="44"/>
      <c r="UHN350" s="44"/>
      <c r="UHO350" s="44"/>
      <c r="UHP350" s="44"/>
      <c r="UHQ350" s="44"/>
      <c r="UHR350" s="44"/>
      <c r="UHS350" s="44"/>
      <c r="UHT350" s="44"/>
      <c r="UHU350" s="44"/>
      <c r="UHV350" s="44"/>
      <c r="UHW350" s="44"/>
      <c r="UHX350" s="44"/>
      <c r="UHY350" s="44"/>
      <c r="UHZ350" s="44"/>
      <c r="UIA350" s="44"/>
      <c r="UIB350" s="44"/>
      <c r="UIC350" s="44"/>
      <c r="UID350" s="44"/>
      <c r="UIE350" s="44"/>
      <c r="UIF350" s="44"/>
      <c r="UIG350" s="44"/>
      <c r="UIH350" s="44"/>
      <c r="UII350" s="44"/>
      <c r="UIJ350" s="44"/>
      <c r="UIK350" s="44"/>
      <c r="UIL350" s="44"/>
      <c r="UIM350" s="44"/>
      <c r="UIN350" s="44"/>
      <c r="UIO350" s="44"/>
      <c r="UIP350" s="44"/>
      <c r="UIQ350" s="44"/>
      <c r="UIR350" s="44"/>
      <c r="UIS350" s="44"/>
      <c r="UIT350" s="44"/>
      <c r="UIU350" s="44"/>
      <c r="UIV350" s="44"/>
      <c r="UIW350" s="44"/>
      <c r="UIX350" s="44"/>
      <c r="UIY350" s="44"/>
      <c r="UIZ350" s="44"/>
      <c r="UJA350" s="44"/>
      <c r="UJB350" s="44"/>
      <c r="UJC350" s="44"/>
      <c r="UJD350" s="44"/>
      <c r="UJE350" s="44"/>
      <c r="UJF350" s="44"/>
      <c r="UJG350" s="44"/>
      <c r="UJH350" s="44"/>
      <c r="UJI350" s="44"/>
      <c r="UJJ350" s="44"/>
      <c r="UJK350" s="44"/>
      <c r="UJL350" s="44"/>
      <c r="UJM350" s="44"/>
      <c r="UJN350" s="44"/>
      <c r="UJO350" s="44"/>
      <c r="UJP350" s="44"/>
      <c r="UJQ350" s="44"/>
      <c r="UJR350" s="44"/>
      <c r="UJS350" s="44"/>
      <c r="UJT350" s="44"/>
      <c r="UJU350" s="44"/>
      <c r="UJV350" s="44"/>
      <c r="UJW350" s="44"/>
      <c r="UJX350" s="44"/>
      <c r="UJY350" s="44"/>
      <c r="UJZ350" s="44"/>
      <c r="UKA350" s="44"/>
      <c r="UKB350" s="44"/>
      <c r="UKC350" s="44"/>
      <c r="UKD350" s="44"/>
      <c r="UKE350" s="44"/>
      <c r="UKF350" s="44"/>
      <c r="UKG350" s="44"/>
      <c r="UKH350" s="44"/>
      <c r="UKI350" s="44"/>
      <c r="UKJ350" s="44"/>
      <c r="UKK350" s="44"/>
      <c r="UKL350" s="44"/>
      <c r="UKM350" s="44"/>
      <c r="UKN350" s="44"/>
      <c r="UKO350" s="44"/>
      <c r="UKP350" s="44"/>
      <c r="UKQ350" s="44"/>
      <c r="UKR350" s="44"/>
      <c r="UKS350" s="44"/>
      <c r="UKT350" s="44"/>
      <c r="UKU350" s="44"/>
      <c r="UKV350" s="44"/>
      <c r="UKW350" s="44"/>
      <c r="UKX350" s="44"/>
      <c r="UKY350" s="44"/>
      <c r="UKZ350" s="44"/>
      <c r="ULA350" s="44"/>
      <c r="ULB350" s="44"/>
      <c r="ULC350" s="44"/>
      <c r="ULD350" s="44"/>
      <c r="ULE350" s="44"/>
      <c r="ULF350" s="44"/>
      <c r="ULG350" s="44"/>
      <c r="ULH350" s="44"/>
      <c r="ULI350" s="44"/>
      <c r="ULJ350" s="44"/>
      <c r="ULK350" s="44"/>
      <c r="ULL350" s="44"/>
      <c r="ULM350" s="44"/>
      <c r="ULN350" s="44"/>
      <c r="ULO350" s="44"/>
      <c r="ULP350" s="44"/>
      <c r="ULQ350" s="44"/>
      <c r="ULR350" s="44"/>
      <c r="ULS350" s="44"/>
      <c r="ULT350" s="44"/>
      <c r="ULU350" s="44"/>
      <c r="ULV350" s="44"/>
      <c r="ULW350" s="44"/>
      <c r="ULX350" s="44"/>
      <c r="ULY350" s="44"/>
      <c r="ULZ350" s="44"/>
      <c r="UMA350" s="44"/>
      <c r="UMB350" s="44"/>
      <c r="UMC350" s="44"/>
      <c r="UMD350" s="44"/>
      <c r="UME350" s="44"/>
      <c r="UMF350" s="44"/>
      <c r="UMG350" s="44"/>
      <c r="UMH350" s="44"/>
      <c r="UMI350" s="44"/>
      <c r="UMJ350" s="44"/>
      <c r="UMK350" s="44"/>
      <c r="UML350" s="44"/>
      <c r="UMM350" s="44"/>
      <c r="UMN350" s="44"/>
      <c r="UMO350" s="44"/>
      <c r="UMP350" s="44"/>
      <c r="UMQ350" s="44"/>
      <c r="UMR350" s="44"/>
      <c r="UMS350" s="44"/>
      <c r="UMT350" s="44"/>
      <c r="UMU350" s="44"/>
      <c r="UMV350" s="44"/>
      <c r="UMW350" s="44"/>
      <c r="UMX350" s="44"/>
      <c r="UMY350" s="44"/>
      <c r="UMZ350" s="44"/>
      <c r="UNA350" s="44"/>
      <c r="UNB350" s="44"/>
      <c r="UNC350" s="44"/>
      <c r="UND350" s="44"/>
      <c r="UNE350" s="44"/>
      <c r="UNF350" s="44"/>
      <c r="UNG350" s="44"/>
      <c r="UNH350" s="44"/>
      <c r="UNI350" s="44"/>
      <c r="UNJ350" s="44"/>
      <c r="UNK350" s="44"/>
      <c r="UNL350" s="44"/>
      <c r="UNM350" s="44"/>
      <c r="UNN350" s="44"/>
      <c r="UNO350" s="44"/>
      <c r="UNP350" s="44"/>
      <c r="UNQ350" s="44"/>
      <c r="UNR350" s="44"/>
      <c r="UNS350" s="44"/>
      <c r="UNT350" s="44"/>
      <c r="UNU350" s="44"/>
      <c r="UNV350" s="44"/>
      <c r="UNW350" s="44"/>
      <c r="UNX350" s="44"/>
      <c r="UNY350" s="44"/>
      <c r="UNZ350" s="44"/>
      <c r="UOA350" s="44"/>
      <c r="UOB350" s="44"/>
      <c r="UOC350" s="44"/>
      <c r="UOD350" s="44"/>
      <c r="UOE350" s="44"/>
      <c r="UOF350" s="44"/>
      <c r="UOG350" s="44"/>
      <c r="UOH350" s="44"/>
      <c r="UOI350" s="44"/>
      <c r="UOJ350" s="44"/>
      <c r="UOK350" s="44"/>
      <c r="UOL350" s="44"/>
      <c r="UOM350" s="44"/>
      <c r="UON350" s="44"/>
      <c r="UOO350" s="44"/>
      <c r="UOP350" s="44"/>
      <c r="UOQ350" s="44"/>
      <c r="UOR350" s="44"/>
      <c r="UOS350" s="44"/>
      <c r="UOT350" s="44"/>
      <c r="UOU350" s="44"/>
      <c r="UOV350" s="44"/>
      <c r="UOW350" s="44"/>
      <c r="UOX350" s="44"/>
      <c r="UOY350" s="44"/>
      <c r="UOZ350" s="44"/>
      <c r="UPA350" s="44"/>
      <c r="UPB350" s="44"/>
      <c r="UPC350" s="44"/>
      <c r="UPD350" s="44"/>
      <c r="UPE350" s="44"/>
      <c r="UPF350" s="44"/>
      <c r="UPG350" s="44"/>
      <c r="UPH350" s="44"/>
      <c r="UPI350" s="44"/>
      <c r="UPJ350" s="44"/>
      <c r="UPK350" s="44"/>
      <c r="UPL350" s="44"/>
      <c r="UPM350" s="44"/>
      <c r="UPN350" s="44"/>
      <c r="UPO350" s="44"/>
      <c r="UPP350" s="44"/>
      <c r="UPQ350" s="44"/>
      <c r="UPR350" s="44"/>
      <c r="UPS350" s="44"/>
      <c r="UPT350" s="44"/>
      <c r="UPU350" s="44"/>
      <c r="UPV350" s="44"/>
      <c r="UPW350" s="44"/>
      <c r="UPX350" s="44"/>
      <c r="UPY350" s="44"/>
      <c r="UPZ350" s="44"/>
      <c r="UQA350" s="44"/>
      <c r="UQB350" s="44"/>
      <c r="UQC350" s="44"/>
      <c r="UQD350" s="44"/>
      <c r="UQE350" s="44"/>
      <c r="UQF350" s="44"/>
      <c r="UQG350" s="44"/>
      <c r="UQH350" s="44"/>
      <c r="UQI350" s="44"/>
      <c r="UQJ350" s="44"/>
      <c r="UQK350" s="44"/>
      <c r="UQL350" s="44"/>
      <c r="UQM350" s="44"/>
      <c r="UQN350" s="44"/>
      <c r="UQO350" s="44"/>
      <c r="UQP350" s="44"/>
      <c r="UQQ350" s="44"/>
      <c r="UQR350" s="44"/>
      <c r="UQS350" s="44"/>
      <c r="UQT350" s="44"/>
      <c r="UQU350" s="44"/>
      <c r="UQV350" s="44"/>
      <c r="UQW350" s="44"/>
      <c r="UQX350" s="44"/>
      <c r="UQY350" s="44"/>
      <c r="UQZ350" s="44"/>
      <c r="URA350" s="44"/>
      <c r="URB350" s="44"/>
      <c r="URC350" s="44"/>
      <c r="URD350" s="44"/>
      <c r="URE350" s="44"/>
      <c r="URF350" s="44"/>
      <c r="URG350" s="44"/>
      <c r="URH350" s="44"/>
      <c r="URI350" s="44"/>
      <c r="URJ350" s="44"/>
      <c r="URK350" s="44"/>
      <c r="URL350" s="44"/>
      <c r="URM350" s="44"/>
      <c r="URN350" s="44"/>
      <c r="URO350" s="44"/>
      <c r="URP350" s="44"/>
      <c r="URQ350" s="44"/>
      <c r="URR350" s="44"/>
      <c r="URS350" s="44"/>
      <c r="URT350" s="44"/>
      <c r="URU350" s="44"/>
      <c r="URV350" s="44"/>
      <c r="URW350" s="44"/>
      <c r="URX350" s="44"/>
      <c r="URY350" s="44"/>
      <c r="URZ350" s="44"/>
      <c r="USA350" s="44"/>
      <c r="USB350" s="44"/>
      <c r="USC350" s="44"/>
      <c r="USD350" s="44"/>
      <c r="USE350" s="44"/>
      <c r="USF350" s="44"/>
      <c r="USG350" s="44"/>
      <c r="USH350" s="44"/>
      <c r="USI350" s="44"/>
      <c r="USJ350" s="44"/>
      <c r="USK350" s="44"/>
      <c r="USL350" s="44"/>
      <c r="USM350" s="44"/>
      <c r="USN350" s="44"/>
      <c r="USO350" s="44"/>
      <c r="USP350" s="44"/>
      <c r="USQ350" s="44"/>
      <c r="USR350" s="44"/>
      <c r="USS350" s="44"/>
      <c r="UST350" s="44"/>
      <c r="USU350" s="44"/>
      <c r="USV350" s="44"/>
      <c r="USW350" s="44"/>
      <c r="USX350" s="44"/>
      <c r="USY350" s="44"/>
      <c r="USZ350" s="44"/>
      <c r="UTA350" s="44"/>
      <c r="UTB350" s="44"/>
      <c r="UTC350" s="44"/>
      <c r="UTD350" s="44"/>
      <c r="UTE350" s="44"/>
      <c r="UTF350" s="44"/>
      <c r="UTG350" s="44"/>
      <c r="UTH350" s="44"/>
      <c r="UTI350" s="44"/>
      <c r="UTJ350" s="44"/>
      <c r="UTK350" s="44"/>
      <c r="UTL350" s="44"/>
      <c r="UTM350" s="44"/>
      <c r="UTN350" s="44"/>
      <c r="UTO350" s="44"/>
      <c r="UTP350" s="44"/>
      <c r="UTQ350" s="44"/>
      <c r="UTR350" s="44"/>
      <c r="UTS350" s="44"/>
      <c r="UTT350" s="44"/>
      <c r="UTU350" s="44"/>
      <c r="UTV350" s="44"/>
      <c r="UTW350" s="44"/>
      <c r="UTX350" s="44"/>
      <c r="UTY350" s="44"/>
      <c r="UTZ350" s="44"/>
      <c r="UUA350" s="44"/>
      <c r="UUB350" s="44"/>
      <c r="UUC350" s="44"/>
      <c r="UUD350" s="44"/>
      <c r="UUE350" s="44"/>
      <c r="UUF350" s="44"/>
      <c r="UUG350" s="44"/>
      <c r="UUH350" s="44"/>
      <c r="UUI350" s="44"/>
      <c r="UUJ350" s="44"/>
      <c r="UUK350" s="44"/>
      <c r="UUL350" s="44"/>
      <c r="UUM350" s="44"/>
      <c r="UUN350" s="44"/>
      <c r="UUO350" s="44"/>
      <c r="UUP350" s="44"/>
      <c r="UUQ350" s="44"/>
      <c r="UUR350" s="44"/>
      <c r="UUS350" s="44"/>
      <c r="UUT350" s="44"/>
      <c r="UUU350" s="44"/>
      <c r="UUV350" s="44"/>
      <c r="UUW350" s="44"/>
      <c r="UUX350" s="44"/>
      <c r="UUY350" s="44"/>
      <c r="UUZ350" s="44"/>
      <c r="UVA350" s="44"/>
      <c r="UVB350" s="44"/>
      <c r="UVC350" s="44"/>
      <c r="UVD350" s="44"/>
      <c r="UVE350" s="44"/>
      <c r="UVF350" s="44"/>
      <c r="UVG350" s="44"/>
      <c r="UVH350" s="44"/>
      <c r="UVI350" s="44"/>
      <c r="UVJ350" s="44"/>
      <c r="UVK350" s="44"/>
      <c r="UVL350" s="44"/>
      <c r="UVM350" s="44"/>
      <c r="UVN350" s="44"/>
      <c r="UVO350" s="44"/>
      <c r="UVP350" s="44"/>
      <c r="UVQ350" s="44"/>
      <c r="UVR350" s="44"/>
      <c r="UVS350" s="44"/>
      <c r="UVT350" s="44"/>
      <c r="UVU350" s="44"/>
      <c r="UVV350" s="44"/>
      <c r="UVW350" s="44"/>
      <c r="UVX350" s="44"/>
      <c r="UVY350" s="44"/>
      <c r="UVZ350" s="44"/>
      <c r="UWA350" s="44"/>
      <c r="UWB350" s="44"/>
      <c r="UWC350" s="44"/>
      <c r="UWD350" s="44"/>
      <c r="UWE350" s="44"/>
      <c r="UWF350" s="44"/>
      <c r="UWG350" s="44"/>
      <c r="UWH350" s="44"/>
      <c r="UWI350" s="44"/>
      <c r="UWJ350" s="44"/>
      <c r="UWK350" s="44"/>
      <c r="UWL350" s="44"/>
      <c r="UWM350" s="44"/>
      <c r="UWN350" s="44"/>
      <c r="UWO350" s="44"/>
      <c r="UWP350" s="44"/>
      <c r="UWQ350" s="44"/>
      <c r="UWR350" s="44"/>
      <c r="UWS350" s="44"/>
      <c r="UWT350" s="44"/>
      <c r="UWU350" s="44"/>
      <c r="UWV350" s="44"/>
      <c r="UWW350" s="44"/>
      <c r="UWX350" s="44"/>
      <c r="UWY350" s="44"/>
      <c r="UWZ350" s="44"/>
      <c r="UXA350" s="44"/>
      <c r="UXB350" s="44"/>
      <c r="UXC350" s="44"/>
      <c r="UXD350" s="44"/>
      <c r="UXE350" s="44"/>
      <c r="UXF350" s="44"/>
      <c r="UXG350" s="44"/>
      <c r="UXH350" s="44"/>
      <c r="UXI350" s="44"/>
      <c r="UXJ350" s="44"/>
      <c r="UXK350" s="44"/>
      <c r="UXL350" s="44"/>
      <c r="UXM350" s="44"/>
      <c r="UXN350" s="44"/>
      <c r="UXO350" s="44"/>
      <c r="UXP350" s="44"/>
      <c r="UXQ350" s="44"/>
      <c r="UXR350" s="44"/>
      <c r="UXS350" s="44"/>
      <c r="UXT350" s="44"/>
      <c r="UXU350" s="44"/>
      <c r="UXV350" s="44"/>
      <c r="UXW350" s="44"/>
      <c r="UXX350" s="44"/>
      <c r="UXY350" s="44"/>
      <c r="UXZ350" s="44"/>
      <c r="UYA350" s="44"/>
      <c r="UYB350" s="44"/>
      <c r="UYC350" s="44"/>
      <c r="UYD350" s="44"/>
      <c r="UYE350" s="44"/>
      <c r="UYF350" s="44"/>
      <c r="UYG350" s="44"/>
      <c r="UYH350" s="44"/>
      <c r="UYI350" s="44"/>
      <c r="UYJ350" s="44"/>
      <c r="UYK350" s="44"/>
      <c r="UYL350" s="44"/>
      <c r="UYM350" s="44"/>
      <c r="UYN350" s="44"/>
      <c r="UYO350" s="44"/>
      <c r="UYP350" s="44"/>
      <c r="UYQ350" s="44"/>
      <c r="UYR350" s="44"/>
      <c r="UYS350" s="44"/>
      <c r="UYT350" s="44"/>
      <c r="UYU350" s="44"/>
      <c r="UYV350" s="44"/>
      <c r="UYW350" s="44"/>
      <c r="UYX350" s="44"/>
      <c r="UYY350" s="44"/>
      <c r="UYZ350" s="44"/>
      <c r="UZA350" s="44"/>
      <c r="UZB350" s="44"/>
      <c r="UZC350" s="44"/>
      <c r="UZD350" s="44"/>
      <c r="UZE350" s="44"/>
      <c r="UZF350" s="44"/>
      <c r="UZG350" s="44"/>
      <c r="UZH350" s="44"/>
      <c r="UZI350" s="44"/>
      <c r="UZJ350" s="44"/>
      <c r="UZK350" s="44"/>
      <c r="UZL350" s="44"/>
      <c r="UZM350" s="44"/>
      <c r="UZN350" s="44"/>
      <c r="UZO350" s="44"/>
      <c r="UZP350" s="44"/>
      <c r="UZQ350" s="44"/>
      <c r="UZR350" s="44"/>
      <c r="UZS350" s="44"/>
      <c r="UZT350" s="44"/>
      <c r="UZU350" s="44"/>
      <c r="UZV350" s="44"/>
      <c r="UZW350" s="44"/>
      <c r="UZX350" s="44"/>
      <c r="UZY350" s="44"/>
      <c r="UZZ350" s="44"/>
      <c r="VAA350" s="44"/>
      <c r="VAB350" s="44"/>
      <c r="VAC350" s="44"/>
      <c r="VAD350" s="44"/>
      <c r="VAE350" s="44"/>
      <c r="VAF350" s="44"/>
      <c r="VAG350" s="44"/>
      <c r="VAH350" s="44"/>
      <c r="VAI350" s="44"/>
      <c r="VAJ350" s="44"/>
      <c r="VAK350" s="44"/>
      <c r="VAL350" s="44"/>
      <c r="VAM350" s="44"/>
      <c r="VAN350" s="44"/>
      <c r="VAO350" s="44"/>
      <c r="VAP350" s="44"/>
      <c r="VAQ350" s="44"/>
      <c r="VAR350" s="44"/>
      <c r="VAS350" s="44"/>
      <c r="VAT350" s="44"/>
      <c r="VAU350" s="44"/>
      <c r="VAV350" s="44"/>
      <c r="VAW350" s="44"/>
      <c r="VAX350" s="44"/>
      <c r="VAY350" s="44"/>
      <c r="VAZ350" s="44"/>
      <c r="VBA350" s="44"/>
      <c r="VBB350" s="44"/>
      <c r="VBC350" s="44"/>
      <c r="VBD350" s="44"/>
      <c r="VBE350" s="44"/>
      <c r="VBF350" s="44"/>
      <c r="VBG350" s="44"/>
      <c r="VBH350" s="44"/>
      <c r="VBI350" s="44"/>
      <c r="VBJ350" s="44"/>
      <c r="VBK350" s="44"/>
      <c r="VBL350" s="44"/>
      <c r="VBM350" s="44"/>
      <c r="VBN350" s="44"/>
      <c r="VBO350" s="44"/>
      <c r="VBP350" s="44"/>
      <c r="VBQ350" s="44"/>
      <c r="VBR350" s="44"/>
      <c r="VBS350" s="44"/>
      <c r="VBT350" s="44"/>
      <c r="VBU350" s="44"/>
      <c r="VBV350" s="44"/>
      <c r="VBW350" s="44"/>
      <c r="VBX350" s="44"/>
      <c r="VBY350" s="44"/>
      <c r="VBZ350" s="44"/>
      <c r="VCA350" s="44"/>
      <c r="VCB350" s="44"/>
      <c r="VCC350" s="44"/>
      <c r="VCD350" s="44"/>
      <c r="VCE350" s="44"/>
      <c r="VCF350" s="44"/>
      <c r="VCG350" s="44"/>
      <c r="VCH350" s="44"/>
      <c r="VCI350" s="44"/>
      <c r="VCJ350" s="44"/>
      <c r="VCK350" s="44"/>
      <c r="VCL350" s="44"/>
      <c r="VCM350" s="44"/>
      <c r="VCN350" s="44"/>
      <c r="VCO350" s="44"/>
      <c r="VCP350" s="44"/>
      <c r="VCQ350" s="44"/>
      <c r="VCR350" s="44"/>
      <c r="VCS350" s="44"/>
      <c r="VCT350" s="44"/>
      <c r="VCU350" s="44"/>
      <c r="VCV350" s="44"/>
      <c r="VCW350" s="44"/>
      <c r="VCX350" s="44"/>
      <c r="VCY350" s="44"/>
      <c r="VCZ350" s="44"/>
      <c r="VDA350" s="44"/>
      <c r="VDB350" s="44"/>
      <c r="VDC350" s="44"/>
      <c r="VDD350" s="44"/>
      <c r="VDE350" s="44"/>
      <c r="VDF350" s="44"/>
      <c r="VDG350" s="44"/>
      <c r="VDH350" s="44"/>
      <c r="VDI350" s="44"/>
      <c r="VDJ350" s="44"/>
      <c r="VDK350" s="44"/>
      <c r="VDL350" s="44"/>
      <c r="VDM350" s="44"/>
      <c r="VDN350" s="44"/>
      <c r="VDO350" s="44"/>
      <c r="VDP350" s="44"/>
      <c r="VDQ350" s="44"/>
      <c r="VDR350" s="44"/>
      <c r="VDS350" s="44"/>
      <c r="VDT350" s="44"/>
      <c r="VDU350" s="44"/>
      <c r="VDV350" s="44"/>
      <c r="VDW350" s="44"/>
      <c r="VDX350" s="44"/>
      <c r="VDY350" s="44"/>
      <c r="VDZ350" s="44"/>
      <c r="VEA350" s="44"/>
      <c r="VEB350" s="44"/>
      <c r="VEC350" s="44"/>
      <c r="VED350" s="44"/>
      <c r="VEE350" s="44"/>
      <c r="VEF350" s="44"/>
      <c r="VEG350" s="44"/>
      <c r="VEH350" s="44"/>
      <c r="VEI350" s="44"/>
      <c r="VEJ350" s="44"/>
      <c r="VEK350" s="44"/>
      <c r="VEL350" s="44"/>
      <c r="VEM350" s="44"/>
      <c r="VEN350" s="44"/>
      <c r="VEO350" s="44"/>
      <c r="VEP350" s="44"/>
      <c r="VEQ350" s="44"/>
      <c r="VER350" s="44"/>
      <c r="VES350" s="44"/>
      <c r="VET350" s="44"/>
      <c r="VEU350" s="44"/>
      <c r="VEV350" s="44"/>
      <c r="VEW350" s="44"/>
      <c r="VEX350" s="44"/>
      <c r="VEY350" s="44"/>
      <c r="VEZ350" s="44"/>
      <c r="VFA350" s="44"/>
      <c r="VFB350" s="44"/>
      <c r="VFC350" s="44"/>
      <c r="VFD350" s="44"/>
      <c r="VFE350" s="44"/>
      <c r="VFF350" s="44"/>
      <c r="VFG350" s="44"/>
      <c r="VFH350" s="44"/>
      <c r="VFI350" s="44"/>
      <c r="VFJ350" s="44"/>
      <c r="VFK350" s="44"/>
      <c r="VFL350" s="44"/>
      <c r="VFM350" s="44"/>
      <c r="VFN350" s="44"/>
      <c r="VFO350" s="44"/>
      <c r="VFP350" s="44"/>
      <c r="VFQ350" s="44"/>
      <c r="VFR350" s="44"/>
      <c r="VFS350" s="44"/>
      <c r="VFT350" s="44"/>
      <c r="VFU350" s="44"/>
      <c r="VFV350" s="44"/>
      <c r="VFW350" s="44"/>
      <c r="VFX350" s="44"/>
      <c r="VFY350" s="44"/>
      <c r="VFZ350" s="44"/>
      <c r="VGA350" s="44"/>
      <c r="VGB350" s="44"/>
      <c r="VGC350" s="44"/>
      <c r="VGD350" s="44"/>
      <c r="VGE350" s="44"/>
      <c r="VGF350" s="44"/>
      <c r="VGG350" s="44"/>
      <c r="VGH350" s="44"/>
      <c r="VGI350" s="44"/>
      <c r="VGJ350" s="44"/>
      <c r="VGK350" s="44"/>
      <c r="VGL350" s="44"/>
      <c r="VGM350" s="44"/>
      <c r="VGN350" s="44"/>
      <c r="VGO350" s="44"/>
      <c r="VGP350" s="44"/>
      <c r="VGQ350" s="44"/>
      <c r="VGR350" s="44"/>
      <c r="VGS350" s="44"/>
      <c r="VGT350" s="44"/>
      <c r="VGU350" s="44"/>
      <c r="VGV350" s="44"/>
      <c r="VGW350" s="44"/>
      <c r="VGX350" s="44"/>
      <c r="VGY350" s="44"/>
      <c r="VGZ350" s="44"/>
      <c r="VHA350" s="44"/>
      <c r="VHB350" s="44"/>
      <c r="VHC350" s="44"/>
      <c r="VHD350" s="44"/>
      <c r="VHE350" s="44"/>
      <c r="VHF350" s="44"/>
      <c r="VHG350" s="44"/>
      <c r="VHH350" s="44"/>
      <c r="VHI350" s="44"/>
      <c r="VHJ350" s="44"/>
      <c r="VHK350" s="44"/>
      <c r="VHL350" s="44"/>
      <c r="VHM350" s="44"/>
      <c r="VHN350" s="44"/>
      <c r="VHO350" s="44"/>
      <c r="VHP350" s="44"/>
      <c r="VHQ350" s="44"/>
      <c r="VHR350" s="44"/>
      <c r="VHS350" s="44"/>
      <c r="VHT350" s="44"/>
      <c r="VHU350" s="44"/>
      <c r="VHV350" s="44"/>
      <c r="VHW350" s="44"/>
      <c r="VHX350" s="44"/>
      <c r="VHY350" s="44"/>
      <c r="VHZ350" s="44"/>
      <c r="VIA350" s="44"/>
      <c r="VIB350" s="44"/>
      <c r="VIC350" s="44"/>
      <c r="VID350" s="44"/>
      <c r="VIE350" s="44"/>
      <c r="VIF350" s="44"/>
      <c r="VIG350" s="44"/>
      <c r="VIH350" s="44"/>
      <c r="VII350" s="44"/>
      <c r="VIJ350" s="44"/>
      <c r="VIK350" s="44"/>
      <c r="VIL350" s="44"/>
      <c r="VIM350" s="44"/>
      <c r="VIN350" s="44"/>
      <c r="VIO350" s="44"/>
      <c r="VIP350" s="44"/>
      <c r="VIQ350" s="44"/>
      <c r="VIR350" s="44"/>
      <c r="VIS350" s="44"/>
      <c r="VIT350" s="44"/>
      <c r="VIU350" s="44"/>
      <c r="VIV350" s="44"/>
      <c r="VIW350" s="44"/>
      <c r="VIX350" s="44"/>
      <c r="VIY350" s="44"/>
      <c r="VIZ350" s="44"/>
      <c r="VJA350" s="44"/>
      <c r="VJB350" s="44"/>
      <c r="VJC350" s="44"/>
      <c r="VJD350" s="44"/>
      <c r="VJE350" s="44"/>
      <c r="VJF350" s="44"/>
      <c r="VJG350" s="44"/>
      <c r="VJH350" s="44"/>
      <c r="VJI350" s="44"/>
      <c r="VJJ350" s="44"/>
      <c r="VJK350" s="44"/>
      <c r="VJL350" s="44"/>
      <c r="VJM350" s="44"/>
      <c r="VJN350" s="44"/>
      <c r="VJO350" s="44"/>
      <c r="VJP350" s="44"/>
      <c r="VJQ350" s="44"/>
      <c r="VJR350" s="44"/>
      <c r="VJS350" s="44"/>
      <c r="VJT350" s="44"/>
      <c r="VJU350" s="44"/>
      <c r="VJV350" s="44"/>
      <c r="VJW350" s="44"/>
      <c r="VJX350" s="44"/>
      <c r="VJY350" s="44"/>
      <c r="VJZ350" s="44"/>
      <c r="VKA350" s="44"/>
      <c r="VKB350" s="44"/>
      <c r="VKC350" s="44"/>
      <c r="VKD350" s="44"/>
      <c r="VKE350" s="44"/>
      <c r="VKF350" s="44"/>
      <c r="VKG350" s="44"/>
      <c r="VKH350" s="44"/>
      <c r="VKI350" s="44"/>
      <c r="VKJ350" s="44"/>
      <c r="VKK350" s="44"/>
      <c r="VKL350" s="44"/>
      <c r="VKM350" s="44"/>
      <c r="VKN350" s="44"/>
      <c r="VKO350" s="44"/>
      <c r="VKP350" s="44"/>
      <c r="VKQ350" s="44"/>
      <c r="VKR350" s="44"/>
      <c r="VKS350" s="44"/>
      <c r="VKT350" s="44"/>
      <c r="VKU350" s="44"/>
      <c r="VKV350" s="44"/>
      <c r="VKW350" s="44"/>
      <c r="VKX350" s="44"/>
      <c r="VKY350" s="44"/>
      <c r="VKZ350" s="44"/>
      <c r="VLA350" s="44"/>
      <c r="VLB350" s="44"/>
      <c r="VLC350" s="44"/>
      <c r="VLD350" s="44"/>
      <c r="VLE350" s="44"/>
      <c r="VLF350" s="44"/>
      <c r="VLG350" s="44"/>
      <c r="VLH350" s="44"/>
      <c r="VLI350" s="44"/>
      <c r="VLJ350" s="44"/>
      <c r="VLK350" s="44"/>
      <c r="VLL350" s="44"/>
      <c r="VLM350" s="44"/>
      <c r="VLN350" s="44"/>
      <c r="VLO350" s="44"/>
      <c r="VLP350" s="44"/>
      <c r="VLQ350" s="44"/>
      <c r="VLR350" s="44"/>
      <c r="VLS350" s="44"/>
      <c r="VLT350" s="44"/>
      <c r="VLU350" s="44"/>
      <c r="VLV350" s="44"/>
      <c r="VLW350" s="44"/>
      <c r="VLX350" s="44"/>
      <c r="VLY350" s="44"/>
      <c r="VLZ350" s="44"/>
      <c r="VMA350" s="44"/>
      <c r="VMB350" s="44"/>
      <c r="VMC350" s="44"/>
      <c r="VMD350" s="44"/>
      <c r="VME350" s="44"/>
      <c r="VMF350" s="44"/>
      <c r="VMG350" s="44"/>
      <c r="VMH350" s="44"/>
      <c r="VMI350" s="44"/>
      <c r="VMJ350" s="44"/>
      <c r="VMK350" s="44"/>
      <c r="VML350" s="44"/>
      <c r="VMM350" s="44"/>
      <c r="VMN350" s="44"/>
      <c r="VMO350" s="44"/>
      <c r="VMP350" s="44"/>
      <c r="VMQ350" s="44"/>
      <c r="VMR350" s="44"/>
      <c r="VMS350" s="44"/>
      <c r="VMT350" s="44"/>
      <c r="VMU350" s="44"/>
      <c r="VMV350" s="44"/>
      <c r="VMW350" s="44"/>
      <c r="VMX350" s="44"/>
      <c r="VMY350" s="44"/>
      <c r="VMZ350" s="44"/>
      <c r="VNA350" s="44"/>
      <c r="VNB350" s="44"/>
      <c r="VNC350" s="44"/>
      <c r="VND350" s="44"/>
      <c r="VNE350" s="44"/>
      <c r="VNF350" s="44"/>
      <c r="VNG350" s="44"/>
      <c r="VNH350" s="44"/>
      <c r="VNI350" s="44"/>
      <c r="VNJ350" s="44"/>
      <c r="VNK350" s="44"/>
      <c r="VNL350" s="44"/>
      <c r="VNM350" s="44"/>
      <c r="VNN350" s="44"/>
      <c r="VNO350" s="44"/>
      <c r="VNP350" s="44"/>
      <c r="VNQ350" s="44"/>
      <c r="VNR350" s="44"/>
      <c r="VNS350" s="44"/>
      <c r="VNT350" s="44"/>
      <c r="VNU350" s="44"/>
      <c r="VNV350" s="44"/>
      <c r="VNW350" s="44"/>
      <c r="VNX350" s="44"/>
      <c r="VNY350" s="44"/>
      <c r="VNZ350" s="44"/>
      <c r="VOA350" s="44"/>
      <c r="VOB350" s="44"/>
      <c r="VOC350" s="44"/>
      <c r="VOD350" s="44"/>
      <c r="VOE350" s="44"/>
      <c r="VOF350" s="44"/>
      <c r="VOG350" s="44"/>
      <c r="VOH350" s="44"/>
      <c r="VOI350" s="44"/>
      <c r="VOJ350" s="44"/>
      <c r="VOK350" s="44"/>
      <c r="VOL350" s="44"/>
      <c r="VOM350" s="44"/>
      <c r="VON350" s="44"/>
      <c r="VOO350" s="44"/>
      <c r="VOP350" s="44"/>
      <c r="VOQ350" s="44"/>
      <c r="VOR350" s="44"/>
      <c r="VOS350" s="44"/>
      <c r="VOT350" s="44"/>
      <c r="VOU350" s="44"/>
      <c r="VOV350" s="44"/>
      <c r="VOW350" s="44"/>
      <c r="VOX350" s="44"/>
      <c r="VOY350" s="44"/>
      <c r="VOZ350" s="44"/>
      <c r="VPA350" s="44"/>
      <c r="VPB350" s="44"/>
      <c r="VPC350" s="44"/>
      <c r="VPD350" s="44"/>
      <c r="VPE350" s="44"/>
      <c r="VPF350" s="44"/>
      <c r="VPG350" s="44"/>
      <c r="VPH350" s="44"/>
      <c r="VPI350" s="44"/>
      <c r="VPJ350" s="44"/>
      <c r="VPK350" s="44"/>
      <c r="VPL350" s="44"/>
      <c r="VPM350" s="44"/>
      <c r="VPN350" s="44"/>
      <c r="VPO350" s="44"/>
      <c r="VPP350" s="44"/>
      <c r="VPQ350" s="44"/>
      <c r="VPR350" s="44"/>
      <c r="VPS350" s="44"/>
      <c r="VPT350" s="44"/>
      <c r="VPU350" s="44"/>
      <c r="VPV350" s="44"/>
      <c r="VPW350" s="44"/>
      <c r="VPX350" s="44"/>
      <c r="VPY350" s="44"/>
      <c r="VPZ350" s="44"/>
      <c r="VQA350" s="44"/>
      <c r="VQB350" s="44"/>
      <c r="VQC350" s="44"/>
      <c r="VQD350" s="44"/>
      <c r="VQE350" s="44"/>
      <c r="VQF350" s="44"/>
      <c r="VQG350" s="44"/>
      <c r="VQH350" s="44"/>
      <c r="VQI350" s="44"/>
      <c r="VQJ350" s="44"/>
      <c r="VQK350" s="44"/>
      <c r="VQL350" s="44"/>
      <c r="VQM350" s="44"/>
      <c r="VQN350" s="44"/>
      <c r="VQO350" s="44"/>
      <c r="VQP350" s="44"/>
      <c r="VQQ350" s="44"/>
      <c r="VQR350" s="44"/>
      <c r="VQS350" s="44"/>
      <c r="VQT350" s="44"/>
      <c r="VQU350" s="44"/>
      <c r="VQV350" s="44"/>
      <c r="VQW350" s="44"/>
      <c r="VQX350" s="44"/>
      <c r="VQY350" s="44"/>
      <c r="VQZ350" s="44"/>
      <c r="VRA350" s="44"/>
      <c r="VRB350" s="44"/>
      <c r="VRC350" s="44"/>
      <c r="VRD350" s="44"/>
      <c r="VRE350" s="44"/>
      <c r="VRF350" s="44"/>
      <c r="VRG350" s="44"/>
      <c r="VRH350" s="44"/>
      <c r="VRI350" s="44"/>
      <c r="VRJ350" s="44"/>
      <c r="VRK350" s="44"/>
      <c r="VRL350" s="44"/>
      <c r="VRM350" s="44"/>
      <c r="VRN350" s="44"/>
      <c r="VRO350" s="44"/>
      <c r="VRP350" s="44"/>
      <c r="VRQ350" s="44"/>
      <c r="VRR350" s="44"/>
      <c r="VRS350" s="44"/>
      <c r="VRT350" s="44"/>
      <c r="VRU350" s="44"/>
      <c r="VRV350" s="44"/>
      <c r="VRW350" s="44"/>
      <c r="VRX350" s="44"/>
      <c r="VRY350" s="44"/>
      <c r="VRZ350" s="44"/>
      <c r="VSA350" s="44"/>
      <c r="VSB350" s="44"/>
      <c r="VSC350" s="44"/>
      <c r="VSD350" s="44"/>
      <c r="VSE350" s="44"/>
      <c r="VSF350" s="44"/>
      <c r="VSG350" s="44"/>
      <c r="VSH350" s="44"/>
      <c r="VSI350" s="44"/>
      <c r="VSJ350" s="44"/>
      <c r="VSK350" s="44"/>
      <c r="VSL350" s="44"/>
      <c r="VSM350" s="44"/>
      <c r="VSN350" s="44"/>
      <c r="VSO350" s="44"/>
      <c r="VSP350" s="44"/>
      <c r="VSQ350" s="44"/>
      <c r="VSR350" s="44"/>
      <c r="VSS350" s="44"/>
      <c r="VST350" s="44"/>
      <c r="VSU350" s="44"/>
      <c r="VSV350" s="44"/>
      <c r="VSW350" s="44"/>
      <c r="VSX350" s="44"/>
      <c r="VSY350" s="44"/>
      <c r="VSZ350" s="44"/>
      <c r="VTA350" s="44"/>
      <c r="VTB350" s="44"/>
      <c r="VTC350" s="44"/>
      <c r="VTD350" s="44"/>
      <c r="VTE350" s="44"/>
      <c r="VTF350" s="44"/>
      <c r="VTG350" s="44"/>
      <c r="VTH350" s="44"/>
      <c r="VTI350" s="44"/>
      <c r="VTJ350" s="44"/>
      <c r="VTK350" s="44"/>
      <c r="VTL350" s="44"/>
      <c r="VTM350" s="44"/>
      <c r="VTN350" s="44"/>
      <c r="VTO350" s="44"/>
      <c r="VTP350" s="44"/>
      <c r="VTQ350" s="44"/>
      <c r="VTR350" s="44"/>
      <c r="VTS350" s="44"/>
      <c r="VTT350" s="44"/>
      <c r="VTU350" s="44"/>
      <c r="VTV350" s="44"/>
      <c r="VTW350" s="44"/>
      <c r="VTX350" s="44"/>
      <c r="VTY350" s="44"/>
      <c r="VTZ350" s="44"/>
      <c r="VUA350" s="44"/>
      <c r="VUB350" s="44"/>
      <c r="VUC350" s="44"/>
      <c r="VUD350" s="44"/>
      <c r="VUE350" s="44"/>
      <c r="VUF350" s="44"/>
      <c r="VUG350" s="44"/>
      <c r="VUH350" s="44"/>
      <c r="VUI350" s="44"/>
      <c r="VUJ350" s="44"/>
      <c r="VUK350" s="44"/>
      <c r="VUL350" s="44"/>
      <c r="VUM350" s="44"/>
      <c r="VUN350" s="44"/>
      <c r="VUO350" s="44"/>
      <c r="VUP350" s="44"/>
      <c r="VUQ350" s="44"/>
      <c r="VUR350" s="44"/>
      <c r="VUS350" s="44"/>
      <c r="VUT350" s="44"/>
      <c r="VUU350" s="44"/>
      <c r="VUV350" s="44"/>
      <c r="VUW350" s="44"/>
      <c r="VUX350" s="44"/>
      <c r="VUY350" s="44"/>
      <c r="VUZ350" s="44"/>
      <c r="VVA350" s="44"/>
      <c r="VVB350" s="44"/>
      <c r="VVC350" s="44"/>
      <c r="VVD350" s="44"/>
      <c r="VVE350" s="44"/>
      <c r="VVF350" s="44"/>
      <c r="VVG350" s="44"/>
      <c r="VVH350" s="44"/>
      <c r="VVI350" s="44"/>
      <c r="VVJ350" s="44"/>
      <c r="VVK350" s="44"/>
      <c r="VVL350" s="44"/>
      <c r="VVM350" s="44"/>
      <c r="VVN350" s="44"/>
      <c r="VVO350" s="44"/>
      <c r="VVP350" s="44"/>
      <c r="VVQ350" s="44"/>
      <c r="VVR350" s="44"/>
      <c r="VVS350" s="44"/>
      <c r="VVT350" s="44"/>
      <c r="VVU350" s="44"/>
      <c r="VVV350" s="44"/>
      <c r="VVW350" s="44"/>
      <c r="VVX350" s="44"/>
      <c r="VVY350" s="44"/>
      <c r="VVZ350" s="44"/>
      <c r="VWA350" s="44"/>
      <c r="VWB350" s="44"/>
      <c r="VWC350" s="44"/>
      <c r="VWD350" s="44"/>
      <c r="VWE350" s="44"/>
      <c r="VWF350" s="44"/>
      <c r="VWG350" s="44"/>
      <c r="VWH350" s="44"/>
      <c r="VWI350" s="44"/>
      <c r="VWJ350" s="44"/>
      <c r="VWK350" s="44"/>
      <c r="VWL350" s="44"/>
      <c r="VWM350" s="44"/>
      <c r="VWN350" s="44"/>
      <c r="VWO350" s="44"/>
      <c r="VWP350" s="44"/>
      <c r="VWQ350" s="44"/>
      <c r="VWR350" s="44"/>
      <c r="VWS350" s="44"/>
      <c r="VWT350" s="44"/>
      <c r="VWU350" s="44"/>
      <c r="VWV350" s="44"/>
      <c r="VWW350" s="44"/>
      <c r="VWX350" s="44"/>
      <c r="VWY350" s="44"/>
      <c r="VWZ350" s="44"/>
      <c r="VXA350" s="44"/>
      <c r="VXB350" s="44"/>
      <c r="VXC350" s="44"/>
      <c r="VXD350" s="44"/>
      <c r="VXE350" s="44"/>
      <c r="VXF350" s="44"/>
      <c r="VXG350" s="44"/>
      <c r="VXH350" s="44"/>
      <c r="VXI350" s="44"/>
      <c r="VXJ350" s="44"/>
      <c r="VXK350" s="44"/>
      <c r="VXL350" s="44"/>
      <c r="VXM350" s="44"/>
      <c r="VXN350" s="44"/>
      <c r="VXO350" s="44"/>
      <c r="VXP350" s="44"/>
      <c r="VXQ350" s="44"/>
      <c r="VXR350" s="44"/>
      <c r="VXS350" s="44"/>
      <c r="VXT350" s="44"/>
      <c r="VXU350" s="44"/>
      <c r="VXV350" s="44"/>
      <c r="VXW350" s="44"/>
      <c r="VXX350" s="44"/>
      <c r="VXY350" s="44"/>
      <c r="VXZ350" s="44"/>
      <c r="VYA350" s="44"/>
      <c r="VYB350" s="44"/>
      <c r="VYC350" s="44"/>
      <c r="VYD350" s="44"/>
      <c r="VYE350" s="44"/>
      <c r="VYF350" s="44"/>
      <c r="VYG350" s="44"/>
      <c r="VYH350" s="44"/>
      <c r="VYI350" s="44"/>
      <c r="VYJ350" s="44"/>
      <c r="VYK350" s="44"/>
      <c r="VYL350" s="44"/>
      <c r="VYM350" s="44"/>
      <c r="VYN350" s="44"/>
      <c r="VYO350" s="44"/>
      <c r="VYP350" s="44"/>
      <c r="VYQ350" s="44"/>
      <c r="VYR350" s="44"/>
      <c r="VYS350" s="44"/>
      <c r="VYT350" s="44"/>
      <c r="VYU350" s="44"/>
      <c r="VYV350" s="44"/>
      <c r="VYW350" s="44"/>
      <c r="VYX350" s="44"/>
      <c r="VYY350" s="44"/>
      <c r="VYZ350" s="44"/>
      <c r="VZA350" s="44"/>
      <c r="VZB350" s="44"/>
      <c r="VZC350" s="44"/>
      <c r="VZD350" s="44"/>
      <c r="VZE350" s="44"/>
      <c r="VZF350" s="44"/>
      <c r="VZG350" s="44"/>
      <c r="VZH350" s="44"/>
      <c r="VZI350" s="44"/>
      <c r="VZJ350" s="44"/>
      <c r="VZK350" s="44"/>
      <c r="VZL350" s="44"/>
      <c r="VZM350" s="44"/>
      <c r="VZN350" s="44"/>
      <c r="VZO350" s="44"/>
      <c r="VZP350" s="44"/>
      <c r="VZQ350" s="44"/>
      <c r="VZR350" s="44"/>
      <c r="VZS350" s="44"/>
      <c r="VZT350" s="44"/>
      <c r="VZU350" s="44"/>
      <c r="VZV350" s="44"/>
      <c r="VZW350" s="44"/>
      <c r="VZX350" s="44"/>
      <c r="VZY350" s="44"/>
      <c r="VZZ350" s="44"/>
      <c r="WAA350" s="44"/>
      <c r="WAB350" s="44"/>
      <c r="WAC350" s="44"/>
      <c r="WAD350" s="44"/>
      <c r="WAE350" s="44"/>
      <c r="WAF350" s="44"/>
      <c r="WAG350" s="44"/>
      <c r="WAH350" s="44"/>
      <c r="WAI350" s="44"/>
      <c r="WAJ350" s="44"/>
      <c r="WAK350" s="44"/>
      <c r="WAL350" s="44"/>
      <c r="WAM350" s="44"/>
      <c r="WAN350" s="44"/>
      <c r="WAO350" s="44"/>
      <c r="WAP350" s="44"/>
      <c r="WAQ350" s="44"/>
      <c r="WAR350" s="44"/>
      <c r="WAS350" s="44"/>
      <c r="WAT350" s="44"/>
      <c r="WAU350" s="44"/>
      <c r="WAV350" s="44"/>
      <c r="WAW350" s="44"/>
      <c r="WAX350" s="44"/>
      <c r="WAY350" s="44"/>
      <c r="WAZ350" s="44"/>
      <c r="WBA350" s="44"/>
      <c r="WBB350" s="44"/>
      <c r="WBC350" s="44"/>
      <c r="WBD350" s="44"/>
      <c r="WBE350" s="44"/>
      <c r="WBF350" s="44"/>
      <c r="WBG350" s="44"/>
      <c r="WBH350" s="44"/>
      <c r="WBI350" s="44"/>
      <c r="WBJ350" s="44"/>
      <c r="WBK350" s="44"/>
      <c r="WBL350" s="44"/>
      <c r="WBM350" s="44"/>
      <c r="WBN350" s="44"/>
      <c r="WBO350" s="44"/>
      <c r="WBP350" s="44"/>
      <c r="WBQ350" s="44"/>
      <c r="WBR350" s="44"/>
      <c r="WBS350" s="44"/>
      <c r="WBT350" s="44"/>
      <c r="WBU350" s="44"/>
      <c r="WBV350" s="44"/>
      <c r="WBW350" s="44"/>
      <c r="WBX350" s="44"/>
      <c r="WBY350" s="44"/>
      <c r="WBZ350" s="44"/>
      <c r="WCA350" s="44"/>
      <c r="WCB350" s="44"/>
      <c r="WCC350" s="44"/>
      <c r="WCD350" s="44"/>
      <c r="WCE350" s="44"/>
      <c r="WCF350" s="44"/>
      <c r="WCG350" s="44"/>
      <c r="WCH350" s="44"/>
      <c r="WCI350" s="44"/>
      <c r="WCJ350" s="44"/>
      <c r="WCK350" s="44"/>
      <c r="WCL350" s="44"/>
      <c r="WCM350" s="44"/>
      <c r="WCN350" s="44"/>
      <c r="WCO350" s="44"/>
      <c r="WCP350" s="44"/>
      <c r="WCQ350" s="44"/>
      <c r="WCR350" s="44"/>
      <c r="WCS350" s="44"/>
      <c r="WCT350" s="44"/>
      <c r="WCU350" s="44"/>
      <c r="WCV350" s="44"/>
      <c r="WCW350" s="44"/>
      <c r="WCX350" s="44"/>
      <c r="WCY350" s="44"/>
      <c r="WCZ350" s="44"/>
      <c r="WDA350" s="44"/>
      <c r="WDB350" s="44"/>
      <c r="WDC350" s="44"/>
      <c r="WDD350" s="44"/>
      <c r="WDE350" s="44"/>
      <c r="WDF350" s="44"/>
      <c r="WDG350" s="44"/>
      <c r="WDH350" s="44"/>
      <c r="WDI350" s="44"/>
      <c r="WDJ350" s="44"/>
      <c r="WDK350" s="44"/>
      <c r="WDL350" s="44"/>
      <c r="WDM350" s="44"/>
      <c r="WDN350" s="44"/>
      <c r="WDO350" s="44"/>
      <c r="WDP350" s="44"/>
      <c r="WDQ350" s="44"/>
      <c r="WDR350" s="44"/>
      <c r="WDS350" s="44"/>
      <c r="WDT350" s="44"/>
      <c r="WDU350" s="44"/>
      <c r="WDV350" s="44"/>
      <c r="WDW350" s="44"/>
      <c r="WDX350" s="44"/>
      <c r="WDY350" s="44"/>
      <c r="WDZ350" s="44"/>
      <c r="WEA350" s="44"/>
      <c r="WEB350" s="44"/>
      <c r="WEC350" s="44"/>
      <c r="WED350" s="44"/>
      <c r="WEE350" s="44"/>
      <c r="WEF350" s="44"/>
      <c r="WEG350" s="44"/>
      <c r="WEH350" s="44"/>
      <c r="WEI350" s="44"/>
      <c r="WEJ350" s="44"/>
      <c r="WEK350" s="44"/>
      <c r="WEL350" s="44"/>
      <c r="WEM350" s="44"/>
      <c r="WEN350" s="44"/>
      <c r="WEO350" s="44"/>
      <c r="WEP350" s="44"/>
      <c r="WEQ350" s="44"/>
      <c r="WER350" s="44"/>
      <c r="WES350" s="44"/>
      <c r="WET350" s="44"/>
      <c r="WEU350" s="44"/>
      <c r="WEV350" s="44"/>
      <c r="WEW350" s="44"/>
      <c r="WEX350" s="44"/>
      <c r="WEY350" s="44"/>
      <c r="WEZ350" s="44"/>
      <c r="WFA350" s="44"/>
      <c r="WFB350" s="44"/>
      <c r="WFC350" s="44"/>
      <c r="WFD350" s="44"/>
      <c r="WFE350" s="44"/>
      <c r="WFF350" s="44"/>
      <c r="WFG350" s="44"/>
      <c r="WFH350" s="44"/>
      <c r="WFI350" s="44"/>
      <c r="WFJ350" s="44"/>
      <c r="WFK350" s="44"/>
      <c r="WFL350" s="44"/>
      <c r="WFM350" s="44"/>
      <c r="WFN350" s="44"/>
      <c r="WFO350" s="44"/>
      <c r="WFP350" s="44"/>
      <c r="WFQ350" s="44"/>
      <c r="WFR350" s="44"/>
      <c r="WFS350" s="44"/>
      <c r="WFT350" s="44"/>
      <c r="WFU350" s="44"/>
      <c r="WFV350" s="44"/>
      <c r="WFW350" s="44"/>
      <c r="WFX350" s="44"/>
      <c r="WFY350" s="44"/>
      <c r="WFZ350" s="44"/>
      <c r="WGA350" s="44"/>
      <c r="WGB350" s="44"/>
      <c r="WGC350" s="44"/>
      <c r="WGD350" s="44"/>
      <c r="WGE350" s="44"/>
      <c r="WGF350" s="44"/>
      <c r="WGG350" s="44"/>
      <c r="WGH350" s="44"/>
      <c r="WGI350" s="44"/>
      <c r="WGJ350" s="44"/>
      <c r="WGK350" s="44"/>
      <c r="WGL350" s="44"/>
      <c r="WGM350" s="44"/>
      <c r="WGN350" s="44"/>
      <c r="WGO350" s="44"/>
      <c r="WGP350" s="44"/>
      <c r="WGQ350" s="44"/>
      <c r="WGR350" s="44"/>
      <c r="WGS350" s="44"/>
      <c r="WGT350" s="44"/>
      <c r="WGU350" s="44"/>
      <c r="WGV350" s="44"/>
      <c r="WGW350" s="44"/>
      <c r="WGX350" s="44"/>
      <c r="WGY350" s="44"/>
      <c r="WGZ350" s="44"/>
      <c r="WHA350" s="44"/>
      <c r="WHB350" s="44"/>
      <c r="WHC350" s="44"/>
      <c r="WHD350" s="44"/>
      <c r="WHE350" s="44"/>
      <c r="WHF350" s="44"/>
      <c r="WHG350" s="44"/>
      <c r="WHH350" s="44"/>
      <c r="WHI350" s="44"/>
      <c r="WHJ350" s="44"/>
      <c r="WHK350" s="44"/>
      <c r="WHL350" s="44"/>
      <c r="WHM350" s="44"/>
      <c r="WHN350" s="44"/>
      <c r="WHO350" s="44"/>
      <c r="WHP350" s="44"/>
      <c r="WHQ350" s="44"/>
      <c r="WHR350" s="44"/>
      <c r="WHS350" s="44"/>
      <c r="WHT350" s="44"/>
      <c r="WHU350" s="44"/>
      <c r="WHV350" s="44"/>
      <c r="WHW350" s="44"/>
      <c r="WHX350" s="44"/>
      <c r="WHY350" s="44"/>
      <c r="WHZ350" s="44"/>
      <c r="WIA350" s="44"/>
      <c r="WIB350" s="44"/>
      <c r="WIC350" s="44"/>
      <c r="WID350" s="44"/>
      <c r="WIE350" s="44"/>
      <c r="WIF350" s="44"/>
      <c r="WIG350" s="44"/>
      <c r="WIH350" s="44"/>
      <c r="WII350" s="44"/>
      <c r="WIJ350" s="44"/>
      <c r="WIK350" s="44"/>
      <c r="WIL350" s="44"/>
      <c r="WIM350" s="44"/>
      <c r="WIN350" s="44"/>
      <c r="WIO350" s="44"/>
      <c r="WIP350" s="44"/>
      <c r="WIQ350" s="44"/>
      <c r="WIR350" s="44"/>
      <c r="WIS350" s="44"/>
      <c r="WIT350" s="44"/>
      <c r="WIU350" s="44"/>
      <c r="WIV350" s="44"/>
      <c r="WIW350" s="44"/>
      <c r="WIX350" s="44"/>
      <c r="WIY350" s="44"/>
      <c r="WIZ350" s="44"/>
      <c r="WJA350" s="44"/>
      <c r="WJB350" s="44"/>
      <c r="WJC350" s="44"/>
      <c r="WJD350" s="44"/>
      <c r="WJE350" s="44"/>
      <c r="WJF350" s="44"/>
      <c r="WJG350" s="44"/>
      <c r="WJH350" s="44"/>
      <c r="WJI350" s="44"/>
      <c r="WJJ350" s="44"/>
      <c r="WJK350" s="44"/>
      <c r="WJL350" s="44"/>
      <c r="WJM350" s="44"/>
      <c r="WJN350" s="44"/>
      <c r="WJO350" s="44"/>
      <c r="WJP350" s="44"/>
      <c r="WJQ350" s="44"/>
      <c r="WJR350" s="44"/>
      <c r="WJS350" s="44"/>
      <c r="WJT350" s="44"/>
      <c r="WJU350" s="44"/>
      <c r="WJV350" s="44"/>
      <c r="WJW350" s="44"/>
      <c r="WJX350" s="44"/>
      <c r="WJY350" s="44"/>
      <c r="WJZ350" s="44"/>
      <c r="WKA350" s="44"/>
      <c r="WKB350" s="44"/>
      <c r="WKC350" s="44"/>
      <c r="WKD350" s="44"/>
      <c r="WKE350" s="44"/>
      <c r="WKF350" s="44"/>
      <c r="WKG350" s="44"/>
      <c r="WKH350" s="44"/>
      <c r="WKI350" s="44"/>
      <c r="WKJ350" s="44"/>
      <c r="WKK350" s="44"/>
      <c r="WKL350" s="44"/>
      <c r="WKM350" s="44"/>
      <c r="WKN350" s="44"/>
      <c r="WKO350" s="44"/>
      <c r="WKP350" s="44"/>
      <c r="WKQ350" s="44"/>
      <c r="WKR350" s="44"/>
      <c r="WKS350" s="44"/>
      <c r="WKT350" s="44"/>
      <c r="WKU350" s="44"/>
      <c r="WKV350" s="44"/>
      <c r="WKW350" s="44"/>
      <c r="WKX350" s="44"/>
      <c r="WKY350" s="44"/>
      <c r="WKZ350" s="44"/>
      <c r="WLA350" s="44"/>
      <c r="WLB350" s="44"/>
      <c r="WLC350" s="44"/>
      <c r="WLD350" s="44"/>
      <c r="WLE350" s="44"/>
      <c r="WLF350" s="44"/>
      <c r="WLG350" s="44"/>
      <c r="WLH350" s="44"/>
      <c r="WLI350" s="44"/>
      <c r="WLJ350" s="44"/>
      <c r="WLK350" s="44"/>
      <c r="WLL350" s="44"/>
      <c r="WLM350" s="44"/>
      <c r="WLN350" s="44"/>
      <c r="WLO350" s="44"/>
      <c r="WLP350" s="44"/>
      <c r="WLQ350" s="44"/>
      <c r="WLR350" s="44"/>
      <c r="WLS350" s="44"/>
      <c r="WLT350" s="44"/>
      <c r="WLU350" s="44"/>
      <c r="WLV350" s="44"/>
      <c r="WLW350" s="44"/>
      <c r="WLX350" s="44"/>
      <c r="WLY350" s="44"/>
      <c r="WLZ350" s="44"/>
      <c r="WMA350" s="44"/>
      <c r="WMB350" s="44"/>
      <c r="WMC350" s="44"/>
      <c r="WMD350" s="44"/>
      <c r="WME350" s="44"/>
      <c r="WMF350" s="44"/>
      <c r="WMG350" s="44"/>
      <c r="WMH350" s="44"/>
      <c r="WMI350" s="44"/>
      <c r="WMJ350" s="44"/>
      <c r="WMK350" s="44"/>
      <c r="WML350" s="44"/>
      <c r="WMM350" s="44"/>
      <c r="WMN350" s="44"/>
      <c r="WMO350" s="44"/>
      <c r="WMP350" s="44"/>
      <c r="WMQ350" s="44"/>
      <c r="WMR350" s="44"/>
      <c r="WMS350" s="44"/>
      <c r="WMT350" s="44"/>
      <c r="WMU350" s="44"/>
      <c r="WMV350" s="44"/>
      <c r="WMW350" s="44"/>
      <c r="WMX350" s="44"/>
      <c r="WMY350" s="44"/>
      <c r="WMZ350" s="44"/>
      <c r="WNA350" s="44"/>
      <c r="WNB350" s="44"/>
      <c r="WNC350" s="44"/>
      <c r="WND350" s="44"/>
      <c r="WNE350" s="44"/>
      <c r="WNF350" s="44"/>
      <c r="WNG350" s="44"/>
      <c r="WNH350" s="44"/>
      <c r="WNI350" s="44"/>
      <c r="WNJ350" s="44"/>
      <c r="WNK350" s="44"/>
      <c r="WNL350" s="44"/>
      <c r="WNM350" s="44"/>
      <c r="WNN350" s="44"/>
      <c r="WNO350" s="44"/>
      <c r="WNP350" s="44"/>
      <c r="WNQ350" s="44"/>
      <c r="WNR350" s="44"/>
      <c r="WNS350" s="44"/>
      <c r="WNT350" s="44"/>
      <c r="WNU350" s="44"/>
      <c r="WNV350" s="44"/>
      <c r="WNW350" s="44"/>
      <c r="WNX350" s="44"/>
      <c r="WNY350" s="44"/>
      <c r="WNZ350" s="44"/>
      <c r="WOA350" s="44"/>
      <c r="WOB350" s="44"/>
      <c r="WOC350" s="44"/>
      <c r="WOD350" s="44"/>
      <c r="WOE350" s="44"/>
      <c r="WOF350" s="44"/>
      <c r="WOG350" s="44"/>
      <c r="WOH350" s="44"/>
      <c r="WOI350" s="44"/>
      <c r="WOJ350" s="44"/>
      <c r="WOK350" s="44"/>
      <c r="WOL350" s="44"/>
      <c r="WOM350" s="44"/>
      <c r="WON350" s="44"/>
      <c r="WOO350" s="44"/>
      <c r="WOP350" s="44"/>
      <c r="WOQ350" s="44"/>
      <c r="WOR350" s="44"/>
      <c r="WOS350" s="44"/>
      <c r="WOT350" s="44"/>
      <c r="WOU350" s="44"/>
      <c r="WOV350" s="44"/>
      <c r="WOW350" s="44"/>
      <c r="WOX350" s="44"/>
      <c r="WOY350" s="44"/>
      <c r="WOZ350" s="44"/>
      <c r="WPA350" s="44"/>
      <c r="WPB350" s="44"/>
      <c r="WPC350" s="44"/>
      <c r="WPD350" s="44"/>
      <c r="WPE350" s="44"/>
      <c r="WPF350" s="44"/>
      <c r="WPG350" s="44"/>
      <c r="WPH350" s="44"/>
      <c r="WPI350" s="44"/>
      <c r="WPJ350" s="44"/>
      <c r="WPK350" s="44"/>
      <c r="WPL350" s="44"/>
      <c r="WPM350" s="44"/>
      <c r="WPN350" s="44"/>
      <c r="WPO350" s="44"/>
      <c r="WPP350" s="44"/>
      <c r="WPQ350" s="44"/>
      <c r="WPR350" s="44"/>
      <c r="WPS350" s="44"/>
      <c r="WPT350" s="44"/>
      <c r="WPU350" s="44"/>
      <c r="WPV350" s="44"/>
      <c r="WPW350" s="44"/>
      <c r="WPX350" s="44"/>
      <c r="WPY350" s="44"/>
      <c r="WPZ350" s="44"/>
      <c r="WQA350" s="44"/>
      <c r="WQB350" s="44"/>
      <c r="WQC350" s="44"/>
      <c r="WQD350" s="44"/>
      <c r="WQE350" s="44"/>
      <c r="WQF350" s="44"/>
      <c r="WQG350" s="44"/>
      <c r="WQH350" s="44"/>
      <c r="WQI350" s="44"/>
      <c r="WQJ350" s="44"/>
      <c r="WQK350" s="44"/>
      <c r="WQL350" s="44"/>
      <c r="WQM350" s="44"/>
      <c r="WQN350" s="44"/>
      <c r="WQO350" s="44"/>
      <c r="WQP350" s="44"/>
      <c r="WQQ350" s="44"/>
      <c r="WQR350" s="44"/>
      <c r="WQS350" s="44"/>
      <c r="WQT350" s="44"/>
      <c r="WQU350" s="44"/>
      <c r="WQV350" s="44"/>
      <c r="WQW350" s="44"/>
      <c r="WQX350" s="44"/>
      <c r="WQY350" s="44"/>
      <c r="WQZ350" s="44"/>
      <c r="WRA350" s="44"/>
      <c r="WRB350" s="44"/>
      <c r="WRC350" s="44"/>
      <c r="WRD350" s="44"/>
      <c r="WRE350" s="44"/>
      <c r="WRF350" s="44"/>
      <c r="WRG350" s="44"/>
      <c r="WRH350" s="44"/>
      <c r="WRI350" s="44"/>
      <c r="WRJ350" s="44"/>
      <c r="WRK350" s="44"/>
      <c r="WRL350" s="44"/>
      <c r="WRM350" s="44"/>
      <c r="WRN350" s="44"/>
      <c r="WRO350" s="44"/>
      <c r="WRP350" s="44"/>
      <c r="WRQ350" s="44"/>
      <c r="WRR350" s="44"/>
      <c r="WRS350" s="44"/>
      <c r="WRT350" s="44"/>
      <c r="WRU350" s="44"/>
      <c r="WRV350" s="44"/>
      <c r="WRW350" s="44"/>
      <c r="WRX350" s="44"/>
      <c r="WRY350" s="44"/>
      <c r="WRZ350" s="44"/>
      <c r="WSA350" s="44"/>
      <c r="WSB350" s="44"/>
      <c r="WSC350" s="44"/>
      <c r="WSD350" s="44"/>
      <c r="WSE350" s="44"/>
      <c r="WSF350" s="44"/>
      <c r="WSG350" s="44"/>
      <c r="WSH350" s="44"/>
      <c r="WSI350" s="44"/>
      <c r="WSJ350" s="44"/>
      <c r="WSK350" s="44"/>
      <c r="WSL350" s="44"/>
      <c r="WSM350" s="44"/>
      <c r="WSN350" s="44"/>
      <c r="WSO350" s="44"/>
      <c r="WSP350" s="44"/>
      <c r="WSQ350" s="44"/>
      <c r="WSR350" s="44"/>
      <c r="WSS350" s="44"/>
      <c r="WST350" s="44"/>
      <c r="WSU350" s="44"/>
      <c r="WSV350" s="44"/>
      <c r="WSW350" s="44"/>
      <c r="WSX350" s="44"/>
      <c r="WSY350" s="44"/>
      <c r="WSZ350" s="44"/>
      <c r="WTA350" s="44"/>
      <c r="WTB350" s="44"/>
      <c r="WTC350" s="44"/>
      <c r="WTD350" s="44"/>
      <c r="WTE350" s="44"/>
      <c r="WTF350" s="44"/>
      <c r="WTG350" s="44"/>
      <c r="WTH350" s="44"/>
      <c r="WTI350" s="44"/>
      <c r="WTJ350" s="44"/>
      <c r="WTK350" s="44"/>
      <c r="WTL350" s="44"/>
      <c r="WTM350" s="44"/>
      <c r="WTN350" s="44"/>
      <c r="WTO350" s="44"/>
      <c r="WTP350" s="44"/>
      <c r="WTQ350" s="44"/>
      <c r="WTR350" s="44"/>
      <c r="WTS350" s="44"/>
      <c r="WTT350" s="44"/>
      <c r="WTU350" s="44"/>
      <c r="WTV350" s="44"/>
      <c r="WTW350" s="44"/>
      <c r="WTX350" s="44"/>
      <c r="WTY350" s="44"/>
      <c r="WTZ350" s="44"/>
      <c r="WUA350" s="44"/>
      <c r="WUB350" s="44"/>
      <c r="WUC350" s="44"/>
      <c r="WUD350" s="44"/>
      <c r="WUE350" s="44"/>
      <c r="WUF350" s="44"/>
      <c r="WUG350" s="44"/>
      <c r="WUH350" s="44"/>
      <c r="WUI350" s="44"/>
      <c r="WUJ350" s="44"/>
      <c r="WUK350" s="44"/>
      <c r="WUL350" s="44"/>
      <c r="WUM350" s="44"/>
      <c r="WUN350" s="44"/>
      <c r="WUO350" s="44"/>
      <c r="WUP350" s="44"/>
      <c r="WUQ350" s="44"/>
      <c r="WUR350" s="44"/>
      <c r="WUS350" s="44"/>
      <c r="WUT350" s="44"/>
      <c r="WUU350" s="44"/>
      <c r="WUV350" s="44"/>
      <c r="WUW350" s="44"/>
      <c r="WUX350" s="44"/>
      <c r="WUY350" s="44"/>
      <c r="WUZ350" s="44"/>
      <c r="WVA350" s="44"/>
      <c r="WVB350" s="44"/>
      <c r="WVC350" s="44"/>
      <c r="WVD350" s="44"/>
      <c r="WVE350" s="44"/>
      <c r="WVF350" s="44"/>
      <c r="WVG350" s="44"/>
      <c r="WVH350" s="44"/>
      <c r="WVI350" s="44"/>
      <c r="WVJ350" s="44"/>
      <c r="WVK350" s="44"/>
      <c r="WVL350" s="44"/>
      <c r="WVM350" s="44"/>
      <c r="WVN350" s="44"/>
      <c r="WVO350" s="44"/>
      <c r="WVP350" s="44"/>
      <c r="WVQ350" s="44"/>
      <c r="WVR350" s="44"/>
      <c r="WVS350" s="44"/>
      <c r="WVT350" s="44"/>
      <c r="WVU350" s="44"/>
      <c r="WVV350" s="44"/>
      <c r="WVW350" s="44"/>
      <c r="WVX350" s="44"/>
      <c r="WVY350" s="44"/>
      <c r="WVZ350" s="44"/>
      <c r="WWA350" s="44"/>
      <c r="WWB350" s="44"/>
      <c r="WWC350" s="44"/>
      <c r="WWD350" s="44"/>
      <c r="WWE350" s="44"/>
      <c r="WWF350" s="44"/>
      <c r="WWG350" s="44"/>
      <c r="WWH350" s="44"/>
      <c r="WWI350" s="44"/>
      <c r="WWJ350" s="44"/>
      <c r="WWK350" s="44"/>
      <c r="WWL350" s="44"/>
      <c r="WWM350" s="44"/>
      <c r="WWN350" s="44"/>
      <c r="WWO350" s="44"/>
      <c r="WWP350" s="44"/>
      <c r="WWQ350" s="44"/>
      <c r="WWR350" s="44"/>
      <c r="WWS350" s="44"/>
      <c r="WWT350" s="44"/>
      <c r="WWU350" s="44"/>
      <c r="WWV350" s="44"/>
      <c r="WWW350" s="44"/>
      <c r="WWX350" s="44"/>
      <c r="WWY350" s="44"/>
      <c r="WWZ350" s="44"/>
      <c r="WXA350" s="44"/>
      <c r="WXB350" s="44"/>
      <c r="WXC350" s="44"/>
      <c r="WXD350" s="44"/>
      <c r="WXE350" s="44"/>
      <c r="WXF350" s="44"/>
      <c r="WXG350" s="44"/>
      <c r="WXH350" s="44"/>
      <c r="WXI350" s="44"/>
      <c r="WXJ350" s="44"/>
      <c r="WXK350" s="44"/>
      <c r="WXL350" s="44"/>
      <c r="WXM350" s="44"/>
      <c r="WXN350" s="44"/>
      <c r="WXO350" s="44"/>
      <c r="WXP350" s="44"/>
      <c r="WXQ350" s="44"/>
      <c r="WXR350" s="44"/>
      <c r="WXS350" s="44"/>
      <c r="WXT350" s="44"/>
      <c r="WXU350" s="44"/>
      <c r="WXV350" s="44"/>
      <c r="WXW350" s="44"/>
      <c r="WXX350" s="44"/>
      <c r="WXY350" s="44"/>
      <c r="WXZ350" s="44"/>
      <c r="WYA350" s="44"/>
      <c r="WYB350" s="44"/>
      <c r="WYC350" s="44"/>
      <c r="WYD350" s="44"/>
      <c r="WYE350" s="44"/>
      <c r="WYF350" s="44"/>
      <c r="WYG350" s="44"/>
      <c r="WYH350" s="44"/>
      <c r="WYI350" s="44"/>
      <c r="WYJ350" s="44"/>
      <c r="WYK350" s="44"/>
      <c r="WYL350" s="44"/>
      <c r="WYM350" s="44"/>
      <c r="WYN350" s="44"/>
      <c r="WYO350" s="44"/>
      <c r="WYP350" s="44"/>
      <c r="WYQ350" s="44"/>
      <c r="WYR350" s="44"/>
      <c r="WYS350" s="44"/>
      <c r="WYT350" s="44"/>
      <c r="WYU350" s="44"/>
      <c r="WYV350" s="44"/>
      <c r="WYW350" s="44"/>
      <c r="WYX350" s="44"/>
      <c r="WYY350" s="44"/>
      <c r="WYZ350" s="44"/>
      <c r="WZA350" s="44"/>
      <c r="WZB350" s="44"/>
      <c r="WZC350" s="44"/>
      <c r="WZD350" s="44"/>
      <c r="WZE350" s="44"/>
      <c r="WZF350" s="44"/>
      <c r="WZG350" s="44"/>
      <c r="WZH350" s="44"/>
      <c r="WZI350" s="44"/>
      <c r="WZJ350" s="44"/>
      <c r="WZK350" s="44"/>
      <c r="WZL350" s="44"/>
      <c r="WZM350" s="44"/>
      <c r="WZN350" s="44"/>
      <c r="WZO350" s="44"/>
      <c r="WZP350" s="44"/>
      <c r="WZQ350" s="44"/>
      <c r="WZR350" s="44"/>
      <c r="WZS350" s="44"/>
      <c r="WZT350" s="44"/>
      <c r="WZU350" s="44"/>
      <c r="WZV350" s="44"/>
      <c r="WZW350" s="44"/>
      <c r="WZX350" s="44"/>
      <c r="WZY350" s="44"/>
      <c r="WZZ350" s="44"/>
      <c r="XAA350" s="44"/>
      <c r="XAB350" s="44"/>
      <c r="XAC350" s="44"/>
      <c r="XAD350" s="44"/>
      <c r="XAE350" s="44"/>
      <c r="XAF350" s="44"/>
      <c r="XAG350" s="44"/>
      <c r="XAH350" s="44"/>
      <c r="XAI350" s="44"/>
      <c r="XAJ350" s="44"/>
      <c r="XAK350" s="44"/>
      <c r="XAL350" s="44"/>
      <c r="XAM350" s="44"/>
      <c r="XAN350" s="44"/>
      <c r="XAO350" s="44"/>
      <c r="XAP350" s="44"/>
      <c r="XAQ350" s="44"/>
      <c r="XAR350" s="44"/>
      <c r="XAS350" s="44"/>
      <c r="XAT350" s="44"/>
      <c r="XAU350" s="44"/>
      <c r="XAV350" s="44"/>
      <c r="XAW350" s="44"/>
      <c r="XAX350" s="44"/>
      <c r="XAY350" s="44"/>
      <c r="XAZ350" s="44"/>
      <c r="XBA350" s="44"/>
      <c r="XBB350" s="44"/>
      <c r="XBC350" s="44"/>
      <c r="XBD350" s="44"/>
      <c r="XBE350" s="44"/>
      <c r="XBF350" s="44"/>
      <c r="XBG350" s="44"/>
      <c r="XBH350" s="44"/>
      <c r="XBI350" s="44"/>
      <c r="XBJ350" s="44"/>
      <c r="XBK350" s="44"/>
      <c r="XBL350" s="44"/>
      <c r="XBM350" s="44"/>
      <c r="XBN350" s="44"/>
      <c r="XBO350" s="44"/>
      <c r="XBP350" s="44"/>
      <c r="XBQ350" s="44"/>
      <c r="XBR350" s="44"/>
      <c r="XBS350" s="44"/>
      <c r="XBT350" s="44"/>
      <c r="XBU350" s="44"/>
      <c r="XBV350" s="44"/>
      <c r="XBW350" s="44"/>
      <c r="XBX350" s="44"/>
      <c r="XBY350" s="44"/>
      <c r="XBZ350" s="44"/>
      <c r="XCA350" s="44"/>
      <c r="XCB350" s="44"/>
      <c r="XCC350" s="44"/>
      <c r="XCD350" s="44"/>
      <c r="XCE350" s="44"/>
      <c r="XCF350" s="44"/>
      <c r="XCG350" s="44"/>
      <c r="XCH350" s="44"/>
      <c r="XCI350" s="44"/>
      <c r="XCJ350" s="44"/>
      <c r="XCK350" s="44"/>
      <c r="XCL350" s="44"/>
      <c r="XCM350" s="44"/>
      <c r="XCN350" s="44"/>
      <c r="XCO350" s="44"/>
      <c r="XCP350" s="44"/>
      <c r="XCQ350" s="44"/>
      <c r="XCR350" s="44"/>
      <c r="XCS350" s="44"/>
      <c r="XCT350" s="44"/>
      <c r="XCU350" s="44"/>
      <c r="XCV350" s="44"/>
      <c r="XCW350" s="44"/>
      <c r="XCX350" s="44"/>
      <c r="XCY350" s="44"/>
      <c r="XCZ350" s="44"/>
      <c r="XDA350" s="44"/>
      <c r="XDB350" s="44"/>
      <c r="XDC350" s="44"/>
      <c r="XDD350" s="44"/>
      <c r="XDE350" s="44"/>
      <c r="XDF350" s="44"/>
      <c r="XDG350" s="44"/>
      <c r="XDH350" s="44"/>
      <c r="XDI350" s="44"/>
      <c r="XDJ350" s="44"/>
      <c r="XDK350" s="44"/>
      <c r="XDL350" s="44"/>
      <c r="XDM350" s="44"/>
      <c r="XDN350" s="44"/>
      <c r="XDO350" s="44"/>
      <c r="XDP350" s="44"/>
      <c r="XDQ350" s="44"/>
      <c r="XDR350" s="44"/>
      <c r="XDS350" s="44"/>
      <c r="XDT350" s="44"/>
      <c r="XDU350" s="44"/>
      <c r="XDV350" s="44"/>
      <c r="XDW350" s="44"/>
      <c r="XDX350" s="44"/>
      <c r="XDY350" s="44"/>
      <c r="XDZ350" s="44"/>
      <c r="XEA350" s="44"/>
      <c r="XEB350" s="44"/>
      <c r="XEC350" s="44"/>
      <c r="XED350" s="44"/>
      <c r="XEE350" s="44"/>
      <c r="XEF350" s="44"/>
      <c r="XEG350" s="44"/>
      <c r="XEH350" s="44"/>
      <c r="XEI350" s="44"/>
      <c r="XEJ350" s="44"/>
      <c r="XEK350" s="44"/>
      <c r="XEL350" s="44"/>
      <c r="XEM350" s="44"/>
      <c r="XEN350" s="44"/>
      <c r="XEO350" s="44"/>
      <c r="XEP350" s="44"/>
      <c r="XEQ350" s="44"/>
      <c r="XER350" s="44"/>
      <c r="XES350" s="44"/>
      <c r="XET350" s="44"/>
      <c r="XEU350" s="44"/>
      <c r="XEV350" s="44"/>
      <c r="XEW350" s="44"/>
      <c r="XEX350" s="44"/>
      <c r="XEY350" s="44"/>
      <c r="XEZ350" s="44"/>
      <c r="XFA350" s="44"/>
      <c r="XFB350" s="44"/>
      <c r="XFC350" s="44"/>
      <c r="XFD350" s="44"/>
    </row>
    <row r="351" ht="25" customHeight="1" spans="1:18">
      <c r="A351" s="54">
        <v>348</v>
      </c>
      <c r="B351" s="57" t="s">
        <v>1247</v>
      </c>
      <c r="C351" s="57" t="s">
        <v>21</v>
      </c>
      <c r="D351" s="57" t="s">
        <v>22</v>
      </c>
      <c r="E351" s="165" t="s">
        <v>1248</v>
      </c>
      <c r="F351" s="59">
        <v>202401</v>
      </c>
      <c r="G351" s="59">
        <v>202411</v>
      </c>
      <c r="H351" s="164" t="s">
        <v>1249</v>
      </c>
      <c r="I351" s="57" t="s">
        <v>1250</v>
      </c>
      <c r="J351" s="54" t="s">
        <v>26</v>
      </c>
      <c r="K351" s="59">
        <v>17399329971</v>
      </c>
      <c r="L351" s="54">
        <v>1620</v>
      </c>
      <c r="M351" s="42" t="s">
        <v>1239</v>
      </c>
      <c r="O351" s="46">
        <f t="shared" si="7"/>
        <v>41</v>
      </c>
      <c r="P351" s="46" t="e">
        <f>VLOOKUP(E351,[1]Sheet1!$C:$C,1,FALSE)</f>
        <v>#N/A</v>
      </c>
      <c r="Q351" s="46" t="e">
        <f>VLOOKUP(E351,[2]在校生花名册!$C:$C,1,FALSE)</f>
        <v>#N/A</v>
      </c>
      <c r="R351" s="46" t="s">
        <v>28</v>
      </c>
    </row>
    <row r="352" ht="25" customHeight="1" spans="1:18">
      <c r="A352" s="54">
        <v>349</v>
      </c>
      <c r="B352" s="54" t="s">
        <v>1251</v>
      </c>
      <c r="C352" s="54" t="s">
        <v>67</v>
      </c>
      <c r="D352" s="54" t="s">
        <v>22</v>
      </c>
      <c r="E352" s="166" t="s">
        <v>1252</v>
      </c>
      <c r="F352" s="59">
        <v>202401</v>
      </c>
      <c r="G352" s="59">
        <v>202411</v>
      </c>
      <c r="H352" s="166" t="s">
        <v>1253</v>
      </c>
      <c r="I352" s="54" t="s">
        <v>1254</v>
      </c>
      <c r="J352" s="54" t="s">
        <v>26</v>
      </c>
      <c r="K352" s="59">
        <v>18742761894</v>
      </c>
      <c r="L352" s="54">
        <v>1620</v>
      </c>
      <c r="M352" s="42" t="s">
        <v>1239</v>
      </c>
      <c r="O352" s="46">
        <f t="shared" si="7"/>
        <v>52</v>
      </c>
      <c r="P352" s="46" t="e">
        <f>VLOOKUP(E352,[1]Sheet1!$C:$C,1,FALSE)</f>
        <v>#N/A</v>
      </c>
      <c r="Q352" s="46" t="e">
        <f>VLOOKUP(E352,[2]在校生花名册!$C:$C,1,FALSE)</f>
        <v>#N/A</v>
      </c>
      <c r="R352" s="46" t="s">
        <v>28</v>
      </c>
    </row>
    <row r="353" ht="25" customHeight="1" spans="1:18">
      <c r="A353" s="54">
        <v>350</v>
      </c>
      <c r="B353" s="54" t="s">
        <v>1255</v>
      </c>
      <c r="C353" s="54" t="s">
        <v>21</v>
      </c>
      <c r="D353" s="54" t="s">
        <v>22</v>
      </c>
      <c r="E353" s="54" t="s">
        <v>1256</v>
      </c>
      <c r="F353" s="54">
        <v>202401</v>
      </c>
      <c r="G353" s="59">
        <v>202411</v>
      </c>
      <c r="H353" s="166" t="s">
        <v>1257</v>
      </c>
      <c r="I353" s="54" t="s">
        <v>1258</v>
      </c>
      <c r="J353" s="54" t="s">
        <v>26</v>
      </c>
      <c r="K353" s="54">
        <v>17881563620</v>
      </c>
      <c r="L353" s="54">
        <v>1620</v>
      </c>
      <c r="M353" s="42" t="s">
        <v>1239</v>
      </c>
      <c r="O353" s="46">
        <f t="shared" si="7"/>
        <v>55</v>
      </c>
      <c r="P353" s="46" t="e">
        <f>VLOOKUP(E353,[1]Sheet1!$C:$C,1,FALSE)</f>
        <v>#N/A</v>
      </c>
      <c r="Q353" s="46" t="e">
        <f>VLOOKUP(E353,[2]在校生花名册!$C:$C,1,FALSE)</f>
        <v>#N/A</v>
      </c>
      <c r="R353" s="46" t="s">
        <v>28</v>
      </c>
    </row>
    <row r="354" s="44" customFormat="1" ht="25" customHeight="1" spans="1:18">
      <c r="A354" s="54">
        <v>351</v>
      </c>
      <c r="B354" s="101" t="s">
        <v>1259</v>
      </c>
      <c r="C354" s="101" t="s">
        <v>21</v>
      </c>
      <c r="D354" s="101" t="s">
        <v>22</v>
      </c>
      <c r="E354" s="180" t="s">
        <v>1260</v>
      </c>
      <c r="F354" s="101">
        <v>202407</v>
      </c>
      <c r="G354" s="100">
        <v>202411</v>
      </c>
      <c r="H354" s="180" t="s">
        <v>1261</v>
      </c>
      <c r="I354" s="101" t="s">
        <v>1262</v>
      </c>
      <c r="J354" s="101" t="s">
        <v>26</v>
      </c>
      <c r="K354" s="101">
        <v>18199086338</v>
      </c>
      <c r="L354" s="101">
        <v>1620</v>
      </c>
      <c r="M354" s="44" t="s">
        <v>1239</v>
      </c>
      <c r="O354" s="105">
        <f t="shared" si="7"/>
        <v>43</v>
      </c>
      <c r="P354" s="105" t="e">
        <f>VLOOKUP(E354,[1]Sheet1!$C:$C,1,FALSE)</f>
        <v>#N/A</v>
      </c>
      <c r="Q354" s="105" t="e">
        <f>VLOOKUP(E354,[2]在校生花名册!$C:$C,1,FALSE)</f>
        <v>#N/A</v>
      </c>
      <c r="R354" s="105" t="s">
        <v>28</v>
      </c>
    </row>
    <row r="355" s="44" customFormat="1" ht="25" customHeight="1" spans="1:18">
      <c r="A355" s="54">
        <v>352</v>
      </c>
      <c r="B355" s="101" t="s">
        <v>1263</v>
      </c>
      <c r="C355" s="101" t="s">
        <v>21</v>
      </c>
      <c r="D355" s="101" t="s">
        <v>22</v>
      </c>
      <c r="E355" s="180" t="s">
        <v>1264</v>
      </c>
      <c r="F355" s="101">
        <v>202401</v>
      </c>
      <c r="G355" s="100">
        <v>202411</v>
      </c>
      <c r="H355" s="180" t="s">
        <v>1265</v>
      </c>
      <c r="I355" s="101" t="s">
        <v>1266</v>
      </c>
      <c r="J355" s="101" t="s">
        <v>26</v>
      </c>
      <c r="K355" s="101">
        <v>15909045706</v>
      </c>
      <c r="L355" s="101">
        <v>1620</v>
      </c>
      <c r="M355" s="44" t="s">
        <v>1239</v>
      </c>
      <c r="O355" s="105">
        <f t="shared" si="7"/>
        <v>32</v>
      </c>
      <c r="P355" s="105" t="e">
        <f>VLOOKUP(E355,[1]Sheet1!$C:$C,1,FALSE)</f>
        <v>#N/A</v>
      </c>
      <c r="Q355" s="105" t="e">
        <f>VLOOKUP(E355,[2]在校生花名册!$C:$C,1,FALSE)</f>
        <v>#N/A</v>
      </c>
      <c r="R355" s="105" t="s">
        <v>28</v>
      </c>
    </row>
    <row r="356" ht="25" customHeight="1" spans="1:18">
      <c r="A356" s="54">
        <v>353</v>
      </c>
      <c r="B356" s="54" t="s">
        <v>1267</v>
      </c>
      <c r="C356" s="54" t="s">
        <v>21</v>
      </c>
      <c r="D356" s="54" t="s">
        <v>22</v>
      </c>
      <c r="E356" s="166" t="s">
        <v>1268</v>
      </c>
      <c r="F356" s="54">
        <v>202401</v>
      </c>
      <c r="G356" s="59">
        <v>202411</v>
      </c>
      <c r="H356" s="166" t="s">
        <v>1269</v>
      </c>
      <c r="I356" s="54" t="s">
        <v>1270</v>
      </c>
      <c r="J356" s="54" t="s">
        <v>26</v>
      </c>
      <c r="K356" s="54">
        <v>17899260429</v>
      </c>
      <c r="L356" s="54">
        <v>1620</v>
      </c>
      <c r="M356" s="42" t="s">
        <v>1239</v>
      </c>
      <c r="O356" s="46">
        <f t="shared" si="7"/>
        <v>47</v>
      </c>
      <c r="P356" s="46" t="e">
        <f>VLOOKUP(E356,[1]Sheet1!$C:$C,1,FALSE)</f>
        <v>#N/A</v>
      </c>
      <c r="Q356" s="46" t="e">
        <f>VLOOKUP(E356,[2]在校生花名册!$C:$C,1,FALSE)</f>
        <v>#N/A</v>
      </c>
      <c r="R356" s="46" t="s">
        <v>28</v>
      </c>
    </row>
    <row r="357" ht="25" customHeight="1" spans="1:18">
      <c r="A357" s="54">
        <v>354</v>
      </c>
      <c r="B357" s="54" t="s">
        <v>1271</v>
      </c>
      <c r="C357" s="54" t="s">
        <v>21</v>
      </c>
      <c r="D357" s="54" t="s">
        <v>22</v>
      </c>
      <c r="E357" s="166" t="s">
        <v>1272</v>
      </c>
      <c r="F357" s="54">
        <v>202407</v>
      </c>
      <c r="G357" s="59">
        <v>202411</v>
      </c>
      <c r="H357" s="166" t="s">
        <v>1273</v>
      </c>
      <c r="I357" s="54" t="s">
        <v>1274</v>
      </c>
      <c r="J357" s="54" t="s">
        <v>26</v>
      </c>
      <c r="K357" s="54">
        <v>13279851154</v>
      </c>
      <c r="L357" s="54">
        <v>1620</v>
      </c>
      <c r="M357" s="42" t="s">
        <v>1239</v>
      </c>
      <c r="O357" s="46">
        <f t="shared" si="7"/>
        <v>39</v>
      </c>
      <c r="P357" s="46" t="e">
        <f>VLOOKUP(E357,[1]Sheet1!$C:$C,1,FALSE)</f>
        <v>#N/A</v>
      </c>
      <c r="Q357" s="46" t="e">
        <f>VLOOKUP(E357,[2]在校生花名册!$C:$C,1,FALSE)</f>
        <v>#N/A</v>
      </c>
      <c r="R357" s="46" t="s">
        <v>28</v>
      </c>
    </row>
    <row r="358" ht="25" customHeight="1" spans="1:18">
      <c r="A358" s="54">
        <v>355</v>
      </c>
      <c r="B358" s="54" t="s">
        <v>1275</v>
      </c>
      <c r="C358" s="54" t="s">
        <v>21</v>
      </c>
      <c r="D358" s="54" t="s">
        <v>22</v>
      </c>
      <c r="E358" s="166" t="s">
        <v>1276</v>
      </c>
      <c r="F358" s="54">
        <v>202401</v>
      </c>
      <c r="G358" s="59">
        <v>202411</v>
      </c>
      <c r="H358" s="166" t="s">
        <v>1277</v>
      </c>
      <c r="I358" s="54" t="s">
        <v>1278</v>
      </c>
      <c r="J358" s="54" t="s">
        <v>26</v>
      </c>
      <c r="K358" s="54">
        <v>13579340151</v>
      </c>
      <c r="L358" s="54">
        <v>1620</v>
      </c>
      <c r="M358" s="42" t="s">
        <v>1239</v>
      </c>
      <c r="O358" s="46">
        <f t="shared" si="7"/>
        <v>37</v>
      </c>
      <c r="P358" s="46" t="e">
        <f>VLOOKUP(E358,[1]Sheet1!$C:$C,1,FALSE)</f>
        <v>#N/A</v>
      </c>
      <c r="Q358" s="46" t="e">
        <f>VLOOKUP(E358,[2]在校生花名册!$C:$C,1,FALSE)</f>
        <v>#N/A</v>
      </c>
      <c r="R358" s="46" t="s">
        <v>28</v>
      </c>
    </row>
    <row r="359" ht="25" customHeight="1" spans="1:18">
      <c r="A359" s="54">
        <v>356</v>
      </c>
      <c r="B359" s="54" t="s">
        <v>1279</v>
      </c>
      <c r="C359" s="54" t="s">
        <v>21</v>
      </c>
      <c r="D359" s="54" t="s">
        <v>22</v>
      </c>
      <c r="E359" s="166" t="s">
        <v>1280</v>
      </c>
      <c r="F359" s="54">
        <v>202401</v>
      </c>
      <c r="G359" s="59">
        <v>202411</v>
      </c>
      <c r="H359" s="166" t="s">
        <v>1281</v>
      </c>
      <c r="I359" s="54" t="s">
        <v>1278</v>
      </c>
      <c r="J359" s="54" t="s">
        <v>26</v>
      </c>
      <c r="K359" s="166" t="s">
        <v>1282</v>
      </c>
      <c r="L359" s="54">
        <v>1620</v>
      </c>
      <c r="M359" s="42" t="s">
        <v>1239</v>
      </c>
      <c r="O359" s="46">
        <f t="shared" si="7"/>
        <v>21</v>
      </c>
      <c r="P359" s="46" t="e">
        <f>VLOOKUP(E359,[1]Sheet1!$C:$C,1,FALSE)</f>
        <v>#N/A</v>
      </c>
      <c r="Q359" s="46" t="e">
        <f>VLOOKUP(E359,[2]在校生花名册!$C:$C,1,FALSE)</f>
        <v>#N/A</v>
      </c>
      <c r="R359" s="46" t="s">
        <v>28</v>
      </c>
    </row>
    <row r="360" ht="25" customHeight="1" spans="1:18">
      <c r="A360" s="54">
        <v>357</v>
      </c>
      <c r="B360" s="54" t="s">
        <v>1283</v>
      </c>
      <c r="C360" s="54" t="s">
        <v>21</v>
      </c>
      <c r="D360" s="54" t="s">
        <v>22</v>
      </c>
      <c r="E360" s="166" t="s">
        <v>1284</v>
      </c>
      <c r="F360" s="54">
        <v>202401</v>
      </c>
      <c r="G360" s="59">
        <v>202411</v>
      </c>
      <c r="H360" s="166" t="s">
        <v>1285</v>
      </c>
      <c r="I360" s="54" t="s">
        <v>1286</v>
      </c>
      <c r="J360" s="54" t="s">
        <v>26</v>
      </c>
      <c r="K360" s="54">
        <v>13779623412</v>
      </c>
      <c r="L360" s="54">
        <v>1620</v>
      </c>
      <c r="M360" s="42" t="s">
        <v>1239</v>
      </c>
      <c r="O360" s="46">
        <f t="shared" si="7"/>
        <v>57</v>
      </c>
      <c r="P360" s="46" t="e">
        <f>VLOOKUP(E360,[1]Sheet1!$C:$C,1,FALSE)</f>
        <v>#N/A</v>
      </c>
      <c r="Q360" s="46" t="e">
        <f>VLOOKUP(E360,[2]在校生花名册!$C:$C,1,FALSE)</f>
        <v>#N/A</v>
      </c>
      <c r="R360" s="46" t="s">
        <v>28</v>
      </c>
    </row>
    <row r="361" ht="25" customHeight="1" spans="1:18">
      <c r="A361" s="54">
        <v>358</v>
      </c>
      <c r="B361" s="54" t="s">
        <v>1287</v>
      </c>
      <c r="C361" s="54" t="s">
        <v>21</v>
      </c>
      <c r="D361" s="54" t="s">
        <v>22</v>
      </c>
      <c r="E361" s="166" t="s">
        <v>1288</v>
      </c>
      <c r="F361" s="54">
        <v>202401</v>
      </c>
      <c r="G361" s="59">
        <v>202411</v>
      </c>
      <c r="H361" s="166" t="s">
        <v>1289</v>
      </c>
      <c r="I361" s="54" t="s">
        <v>1290</v>
      </c>
      <c r="J361" s="54" t="s">
        <v>26</v>
      </c>
      <c r="K361" s="54">
        <v>15569425125</v>
      </c>
      <c r="L361" s="54">
        <v>1620</v>
      </c>
      <c r="M361" s="42" t="s">
        <v>1239</v>
      </c>
      <c r="O361" s="46">
        <f t="shared" si="7"/>
        <v>44</v>
      </c>
      <c r="P361" s="46" t="e">
        <f>VLOOKUP(E361,[1]Sheet1!$C:$C,1,FALSE)</f>
        <v>#N/A</v>
      </c>
      <c r="Q361" s="46" t="e">
        <f>VLOOKUP(E361,[2]在校生花名册!$C:$C,1,FALSE)</f>
        <v>#N/A</v>
      </c>
      <c r="R361" s="46" t="s">
        <v>28</v>
      </c>
    </row>
    <row r="362" ht="25" customHeight="1" spans="1:18">
      <c r="A362" s="54">
        <v>359</v>
      </c>
      <c r="B362" s="54" t="s">
        <v>1291</v>
      </c>
      <c r="C362" s="54" t="s">
        <v>67</v>
      </c>
      <c r="D362" s="54" t="s">
        <v>22</v>
      </c>
      <c r="E362" s="166" t="s">
        <v>1292</v>
      </c>
      <c r="F362" s="54">
        <v>202403</v>
      </c>
      <c r="G362" s="59">
        <v>202411</v>
      </c>
      <c r="H362" s="166" t="s">
        <v>1293</v>
      </c>
      <c r="I362" s="54" t="s">
        <v>1294</v>
      </c>
      <c r="J362" s="54" t="s">
        <v>26</v>
      </c>
      <c r="K362" s="54">
        <v>15199802252</v>
      </c>
      <c r="L362" s="54">
        <v>1620</v>
      </c>
      <c r="M362" s="42" t="s">
        <v>1239</v>
      </c>
      <c r="O362" s="46">
        <f t="shared" si="7"/>
        <v>49</v>
      </c>
      <c r="P362" s="46" t="e">
        <f>VLOOKUP(E362,[1]Sheet1!$C:$C,1,FALSE)</f>
        <v>#N/A</v>
      </c>
      <c r="Q362" s="46" t="e">
        <f>VLOOKUP(E362,[2]在校生花名册!$C:$C,1,FALSE)</f>
        <v>#N/A</v>
      </c>
      <c r="R362" s="46" t="s">
        <v>28</v>
      </c>
    </row>
    <row r="363" ht="25" customHeight="1" spans="1:18">
      <c r="A363" s="54">
        <v>360</v>
      </c>
      <c r="B363" s="54" t="s">
        <v>1295</v>
      </c>
      <c r="C363" s="54" t="s">
        <v>67</v>
      </c>
      <c r="D363" s="54" t="s">
        <v>22</v>
      </c>
      <c r="E363" s="166" t="s">
        <v>1296</v>
      </c>
      <c r="F363" s="54">
        <v>202406</v>
      </c>
      <c r="G363" s="59">
        <v>202411</v>
      </c>
      <c r="H363" s="166" t="s">
        <v>1297</v>
      </c>
      <c r="I363" s="54" t="s">
        <v>1298</v>
      </c>
      <c r="J363" s="54" t="s">
        <v>26</v>
      </c>
      <c r="K363" s="54">
        <v>13565657104</v>
      </c>
      <c r="L363" s="54">
        <v>1620</v>
      </c>
      <c r="M363" s="42" t="s">
        <v>1239</v>
      </c>
      <c r="O363" s="46">
        <f t="shared" si="7"/>
        <v>51</v>
      </c>
      <c r="P363" s="46" t="e">
        <f>VLOOKUP(E363,[1]Sheet1!$C:$C,1,FALSE)</f>
        <v>#N/A</v>
      </c>
      <c r="Q363" s="46" t="e">
        <f>VLOOKUP(E363,[2]在校生花名册!$C:$C,1,FALSE)</f>
        <v>#N/A</v>
      </c>
      <c r="R363" s="46" t="s">
        <v>28</v>
      </c>
    </row>
    <row r="364" ht="25" customHeight="1" spans="1:18">
      <c r="A364" s="54">
        <v>361</v>
      </c>
      <c r="B364" s="54" t="s">
        <v>1299</v>
      </c>
      <c r="C364" s="54" t="s">
        <v>21</v>
      </c>
      <c r="D364" s="54" t="s">
        <v>22</v>
      </c>
      <c r="E364" s="166" t="s">
        <v>1300</v>
      </c>
      <c r="F364" s="54">
        <v>202401</v>
      </c>
      <c r="G364" s="59">
        <v>202411</v>
      </c>
      <c r="H364" s="166" t="s">
        <v>1301</v>
      </c>
      <c r="I364" s="54" t="s">
        <v>1302</v>
      </c>
      <c r="J364" s="54" t="s">
        <v>26</v>
      </c>
      <c r="K364" s="54">
        <v>16689885277</v>
      </c>
      <c r="L364" s="54">
        <v>1620</v>
      </c>
      <c r="M364" s="42" t="s">
        <v>1239</v>
      </c>
      <c r="O364" s="46">
        <f t="shared" si="7"/>
        <v>51</v>
      </c>
      <c r="P364" s="46" t="e">
        <f>VLOOKUP(E364,[1]Sheet1!$C:$C,1,FALSE)</f>
        <v>#N/A</v>
      </c>
      <c r="Q364" s="46" t="e">
        <f>VLOOKUP(E364,[2]在校生花名册!$C:$C,1,FALSE)</f>
        <v>#N/A</v>
      </c>
      <c r="R364" s="46" t="s">
        <v>28</v>
      </c>
    </row>
    <row r="365" ht="25" customHeight="1" spans="1:18">
      <c r="A365" s="54">
        <v>362</v>
      </c>
      <c r="B365" s="54" t="s">
        <v>1303</v>
      </c>
      <c r="C365" s="54" t="s">
        <v>21</v>
      </c>
      <c r="D365" s="54" t="s">
        <v>22</v>
      </c>
      <c r="E365" s="54" t="s">
        <v>1304</v>
      </c>
      <c r="F365" s="54">
        <v>202401</v>
      </c>
      <c r="G365" s="59">
        <v>202411</v>
      </c>
      <c r="H365" s="54" t="s">
        <v>1305</v>
      </c>
      <c r="I365" s="54" t="s">
        <v>1302</v>
      </c>
      <c r="J365" s="54" t="s">
        <v>26</v>
      </c>
      <c r="K365" s="54">
        <v>15770189827</v>
      </c>
      <c r="L365" s="54">
        <v>1620</v>
      </c>
      <c r="M365" s="42" t="s">
        <v>1239</v>
      </c>
      <c r="O365" s="46">
        <f t="shared" si="7"/>
        <v>40</v>
      </c>
      <c r="P365" s="46" t="e">
        <f>VLOOKUP(E365,[1]Sheet1!$C:$C,1,FALSE)</f>
        <v>#N/A</v>
      </c>
      <c r="Q365" s="46" t="e">
        <f>VLOOKUP(E365,[2]在校生花名册!$C:$C,1,FALSE)</f>
        <v>#N/A</v>
      </c>
      <c r="R365" s="46" t="s">
        <v>28</v>
      </c>
    </row>
    <row r="366" ht="25" customHeight="1" spans="1:18">
      <c r="A366" s="54">
        <v>363</v>
      </c>
      <c r="B366" s="54" t="s">
        <v>1306</v>
      </c>
      <c r="C366" s="54" t="s">
        <v>21</v>
      </c>
      <c r="D366" s="54" t="s">
        <v>22</v>
      </c>
      <c r="E366" s="166" t="s">
        <v>1307</v>
      </c>
      <c r="F366" s="54">
        <v>202401</v>
      </c>
      <c r="G366" s="59">
        <v>202411</v>
      </c>
      <c r="H366" s="166" t="s">
        <v>1308</v>
      </c>
      <c r="I366" s="54" t="s">
        <v>1309</v>
      </c>
      <c r="J366" s="54" t="s">
        <v>26</v>
      </c>
      <c r="K366" s="54">
        <v>16699082967</v>
      </c>
      <c r="L366" s="54">
        <v>1620</v>
      </c>
      <c r="M366" s="42" t="s">
        <v>1239</v>
      </c>
      <c r="O366" s="46">
        <f t="shared" si="7"/>
        <v>50</v>
      </c>
      <c r="P366" s="46" t="e">
        <f>VLOOKUP(E366,[1]Sheet1!$C:$C,1,FALSE)</f>
        <v>#N/A</v>
      </c>
      <c r="Q366" s="46" t="e">
        <f>VLOOKUP(E366,[2]在校生花名册!$C:$C,1,FALSE)</f>
        <v>#N/A</v>
      </c>
      <c r="R366" s="46" t="s">
        <v>28</v>
      </c>
    </row>
    <row r="367" ht="25" customHeight="1" spans="1:18">
      <c r="A367" s="54">
        <v>364</v>
      </c>
      <c r="B367" s="54" t="s">
        <v>1310</v>
      </c>
      <c r="C367" s="54" t="s">
        <v>21</v>
      </c>
      <c r="D367" s="54" t="s">
        <v>22</v>
      </c>
      <c r="E367" s="166" t="s">
        <v>1311</v>
      </c>
      <c r="F367" s="54">
        <v>202403</v>
      </c>
      <c r="G367" s="59">
        <v>202411</v>
      </c>
      <c r="H367" s="166" t="s">
        <v>1312</v>
      </c>
      <c r="I367" s="54" t="s">
        <v>1313</v>
      </c>
      <c r="J367" s="54" t="s">
        <v>26</v>
      </c>
      <c r="K367" s="54">
        <v>18152996452</v>
      </c>
      <c r="L367" s="54">
        <v>1620</v>
      </c>
      <c r="M367" s="42" t="s">
        <v>1239</v>
      </c>
      <c r="O367" s="46">
        <f t="shared" si="7"/>
        <v>43</v>
      </c>
      <c r="P367" s="46" t="e">
        <f>VLOOKUP(E367,[1]Sheet1!$C:$C,1,FALSE)</f>
        <v>#N/A</v>
      </c>
      <c r="Q367" s="46" t="e">
        <f>VLOOKUP(E367,[2]在校生花名册!$C:$C,1,FALSE)</f>
        <v>#N/A</v>
      </c>
      <c r="R367" s="46" t="s">
        <v>28</v>
      </c>
    </row>
    <row r="368" ht="25" customHeight="1" spans="1:18">
      <c r="A368" s="54">
        <v>365</v>
      </c>
      <c r="B368" s="54" t="s">
        <v>1314</v>
      </c>
      <c r="C368" s="54" t="s">
        <v>67</v>
      </c>
      <c r="D368" s="54" t="s">
        <v>22</v>
      </c>
      <c r="E368" s="54" t="s">
        <v>1315</v>
      </c>
      <c r="F368" s="54">
        <v>202401</v>
      </c>
      <c r="G368" s="59">
        <v>202411</v>
      </c>
      <c r="H368" s="166" t="s">
        <v>1316</v>
      </c>
      <c r="I368" s="54" t="s">
        <v>1317</v>
      </c>
      <c r="J368" s="54" t="s">
        <v>26</v>
      </c>
      <c r="K368" s="54">
        <v>18160455459</v>
      </c>
      <c r="L368" s="54">
        <v>1620</v>
      </c>
      <c r="M368" s="42" t="s">
        <v>1239</v>
      </c>
      <c r="O368" s="46">
        <f t="shared" si="7"/>
        <v>51</v>
      </c>
      <c r="P368" s="46" t="e">
        <f>VLOOKUP(E368,[1]Sheet1!$C:$C,1,FALSE)</f>
        <v>#N/A</v>
      </c>
      <c r="Q368" s="46" t="e">
        <f>VLOOKUP(E368,[2]在校生花名册!$C:$C,1,FALSE)</f>
        <v>#N/A</v>
      </c>
      <c r="R368" s="46" t="s">
        <v>28</v>
      </c>
    </row>
    <row r="369" ht="25" customHeight="1" spans="1:18">
      <c r="A369" s="54">
        <v>366</v>
      </c>
      <c r="B369" s="57" t="s">
        <v>1318</v>
      </c>
      <c r="C369" s="57" t="s">
        <v>21</v>
      </c>
      <c r="D369" s="57" t="s">
        <v>22</v>
      </c>
      <c r="E369" s="165" t="s">
        <v>1319</v>
      </c>
      <c r="F369" s="59">
        <v>202401</v>
      </c>
      <c r="G369" s="59">
        <v>202411</v>
      </c>
      <c r="H369" s="164" t="s">
        <v>1320</v>
      </c>
      <c r="I369" s="57" t="s">
        <v>1321</v>
      </c>
      <c r="J369" s="54" t="s">
        <v>26</v>
      </c>
      <c r="K369" s="57">
        <v>18399291540</v>
      </c>
      <c r="L369" s="54">
        <v>1620</v>
      </c>
      <c r="M369" s="42" t="s">
        <v>1321</v>
      </c>
      <c r="O369" s="46">
        <f t="shared" si="7"/>
        <v>50</v>
      </c>
      <c r="P369" s="46" t="e">
        <f>VLOOKUP(E369,[1]Sheet1!$C:$C,1,FALSE)</f>
        <v>#N/A</v>
      </c>
      <c r="Q369" s="46" t="e">
        <f>VLOOKUP(E369,[2]在校生花名册!$C:$C,1,FALSE)</f>
        <v>#N/A</v>
      </c>
      <c r="R369" s="46" t="s">
        <v>28</v>
      </c>
    </row>
    <row r="370" ht="25" customHeight="1" spans="1:18">
      <c r="A370" s="54">
        <v>367</v>
      </c>
      <c r="B370" s="57" t="s">
        <v>1322</v>
      </c>
      <c r="C370" s="57" t="s">
        <v>21</v>
      </c>
      <c r="D370" s="57" t="s">
        <v>971</v>
      </c>
      <c r="E370" s="165" t="s">
        <v>1323</v>
      </c>
      <c r="F370" s="59">
        <v>202401</v>
      </c>
      <c r="G370" s="59">
        <v>202411</v>
      </c>
      <c r="H370" s="164" t="s">
        <v>1324</v>
      </c>
      <c r="I370" s="57" t="s">
        <v>1321</v>
      </c>
      <c r="J370" s="54" t="s">
        <v>26</v>
      </c>
      <c r="K370" s="57">
        <v>18199534158</v>
      </c>
      <c r="L370" s="54">
        <v>1620</v>
      </c>
      <c r="M370" s="42" t="s">
        <v>1321</v>
      </c>
      <c r="O370" s="46">
        <f t="shared" si="7"/>
        <v>51</v>
      </c>
      <c r="P370" s="46" t="e">
        <f>VLOOKUP(E370,[1]Sheet1!$C:$C,1,FALSE)</f>
        <v>#N/A</v>
      </c>
      <c r="Q370" s="46" t="e">
        <f>VLOOKUP(E370,[2]在校生花名册!$C:$C,1,FALSE)</f>
        <v>#N/A</v>
      </c>
      <c r="R370" s="46" t="s">
        <v>28</v>
      </c>
    </row>
    <row r="371" ht="25" customHeight="1" spans="1:18">
      <c r="A371" s="54">
        <v>368</v>
      </c>
      <c r="B371" s="57" t="s">
        <v>1325</v>
      </c>
      <c r="C371" s="57" t="s">
        <v>21</v>
      </c>
      <c r="D371" s="57" t="s">
        <v>22</v>
      </c>
      <c r="E371" s="165" t="s">
        <v>1326</v>
      </c>
      <c r="F371" s="59">
        <v>202409</v>
      </c>
      <c r="G371" s="59">
        <v>202411</v>
      </c>
      <c r="H371" s="164" t="s">
        <v>1327</v>
      </c>
      <c r="I371" s="57" t="s">
        <v>1321</v>
      </c>
      <c r="J371" s="54" t="s">
        <v>26</v>
      </c>
      <c r="K371" s="59">
        <v>19390786984</v>
      </c>
      <c r="L371" s="54">
        <v>1620</v>
      </c>
      <c r="M371" s="42" t="s">
        <v>1321</v>
      </c>
      <c r="O371" s="46">
        <f t="shared" si="7"/>
        <v>37</v>
      </c>
      <c r="P371" s="46" t="e">
        <f>VLOOKUP(E371,[1]Sheet1!$C:$C,1,FALSE)</f>
        <v>#N/A</v>
      </c>
      <c r="Q371" s="46" t="e">
        <f>VLOOKUP(E371,[2]在校生花名册!$C:$C,1,FALSE)</f>
        <v>#N/A</v>
      </c>
      <c r="R371" s="46" t="s">
        <v>28</v>
      </c>
    </row>
    <row r="372" ht="25" customHeight="1" spans="1:18">
      <c r="A372" s="54">
        <v>369</v>
      </c>
      <c r="B372" s="57" t="s">
        <v>1328</v>
      </c>
      <c r="C372" s="57" t="s">
        <v>21</v>
      </c>
      <c r="D372" s="57" t="s">
        <v>22</v>
      </c>
      <c r="E372" s="165" t="s">
        <v>1329</v>
      </c>
      <c r="F372" s="59">
        <v>202401</v>
      </c>
      <c r="G372" s="59">
        <v>202411</v>
      </c>
      <c r="H372" s="59" t="s">
        <v>1330</v>
      </c>
      <c r="I372" s="57" t="s">
        <v>1321</v>
      </c>
      <c r="J372" s="54" t="s">
        <v>26</v>
      </c>
      <c r="K372" s="59">
        <v>19317687426</v>
      </c>
      <c r="L372" s="54">
        <v>1620</v>
      </c>
      <c r="M372" s="42" t="s">
        <v>1321</v>
      </c>
      <c r="O372" s="46">
        <f t="shared" si="7"/>
        <v>47</v>
      </c>
      <c r="P372" s="46" t="e">
        <f>VLOOKUP(E372,[1]Sheet1!$C:$C,1,FALSE)</f>
        <v>#N/A</v>
      </c>
      <c r="Q372" s="46" t="e">
        <f>VLOOKUP(E372,[2]在校生花名册!$C:$C,1,FALSE)</f>
        <v>#N/A</v>
      </c>
      <c r="R372" s="46" t="s">
        <v>28</v>
      </c>
    </row>
    <row r="373" ht="25" customHeight="1" spans="1:18">
      <c r="A373" s="54">
        <v>370</v>
      </c>
      <c r="B373" s="102" t="s">
        <v>1331</v>
      </c>
      <c r="C373" s="102" t="str">
        <f>IF(OR(LEN(E:E)=15,LEN(E:E)=18),IF(MOD(MID(E:E,15,3)*1,2),"男","女"),#N/A)</f>
        <v>男</v>
      </c>
      <c r="D373" s="102" t="s">
        <v>22</v>
      </c>
      <c r="E373" s="102" t="s">
        <v>1332</v>
      </c>
      <c r="F373" s="102">
        <v>2024.04</v>
      </c>
      <c r="G373" s="59">
        <v>202411</v>
      </c>
      <c r="H373" s="181" t="s">
        <v>1333</v>
      </c>
      <c r="I373" s="102" t="s">
        <v>1334</v>
      </c>
      <c r="J373" s="102" t="s">
        <v>1335</v>
      </c>
      <c r="K373" s="102">
        <v>18129167927</v>
      </c>
      <c r="L373" s="102">
        <v>1620</v>
      </c>
      <c r="M373" s="42" t="s">
        <v>27</v>
      </c>
      <c r="O373" s="46">
        <f t="shared" si="7"/>
        <v>31</v>
      </c>
      <c r="P373" s="46" t="e">
        <f>VLOOKUP(E373,[1]Sheet1!$C:$C,1,FALSE)</f>
        <v>#N/A</v>
      </c>
      <c r="Q373" s="46" t="e">
        <f>VLOOKUP(E373,[2]在校生花名册!$C:$C,1,FALSE)</f>
        <v>#N/A</v>
      </c>
      <c r="R373" s="46" t="s">
        <v>28</v>
      </c>
    </row>
    <row r="374" ht="25" customHeight="1" spans="1:18">
      <c r="A374" s="54">
        <v>371</v>
      </c>
      <c r="B374" s="102" t="s">
        <v>1336</v>
      </c>
      <c r="C374" s="102" t="str">
        <f>IF(OR(LEN(E:E)=15,LEN(E:E)=18),IF(MOD(MID(E:E,15,3)*1,2),"男","女"),#N/A)</f>
        <v>男</v>
      </c>
      <c r="D374" s="102" t="s">
        <v>22</v>
      </c>
      <c r="E374" s="102" t="s">
        <v>1337</v>
      </c>
      <c r="F374" s="102">
        <v>2024.07</v>
      </c>
      <c r="G374" s="59">
        <v>202411</v>
      </c>
      <c r="H374" s="181" t="s">
        <v>1338</v>
      </c>
      <c r="I374" s="102" t="s">
        <v>1334</v>
      </c>
      <c r="J374" s="102" t="s">
        <v>1335</v>
      </c>
      <c r="K374" s="102">
        <v>15276049772</v>
      </c>
      <c r="L374" s="102">
        <v>1620</v>
      </c>
      <c r="M374" s="42" t="s">
        <v>27</v>
      </c>
      <c r="O374" s="46">
        <f t="shared" si="7"/>
        <v>40</v>
      </c>
      <c r="P374" s="46" t="e">
        <f>VLOOKUP(E374,[1]Sheet1!$C:$C,1,FALSE)</f>
        <v>#N/A</v>
      </c>
      <c r="Q374" s="46" t="e">
        <f>VLOOKUP(E374,[2]在校生花名册!$C:$C,1,FALSE)</f>
        <v>#N/A</v>
      </c>
      <c r="R374" s="46" t="s">
        <v>28</v>
      </c>
    </row>
    <row r="375" ht="25" customHeight="1" spans="1:18">
      <c r="A375" s="54">
        <v>372</v>
      </c>
      <c r="B375" s="102" t="s">
        <v>1339</v>
      </c>
      <c r="C375" s="102" t="str">
        <f>IF(OR(LEN(E:E)=15,LEN(E:E)=18),IF(MOD(MID(E:E,15,3)*1,2),"男","女"),#N/A)</f>
        <v>男</v>
      </c>
      <c r="D375" s="102" t="s">
        <v>22</v>
      </c>
      <c r="E375" s="181" t="s">
        <v>1340</v>
      </c>
      <c r="F375" s="103">
        <v>2024.11</v>
      </c>
      <c r="G375" s="59">
        <v>202411</v>
      </c>
      <c r="H375" s="181" t="s">
        <v>1341</v>
      </c>
      <c r="I375" s="102" t="s">
        <v>1342</v>
      </c>
      <c r="J375" s="102" t="s">
        <v>1335</v>
      </c>
      <c r="K375" s="102">
        <v>17699185404</v>
      </c>
      <c r="L375" s="102">
        <v>1620</v>
      </c>
      <c r="M375" s="42" t="s">
        <v>27</v>
      </c>
      <c r="O375" s="46">
        <f t="shared" si="7"/>
        <v>35</v>
      </c>
      <c r="P375" s="46" t="e">
        <f>VLOOKUP(E375,[1]Sheet1!$C:$C,1,FALSE)</f>
        <v>#N/A</v>
      </c>
      <c r="Q375" s="46" t="e">
        <f>VLOOKUP(E375,[2]在校生花名册!$C:$C,1,FALSE)</f>
        <v>#N/A</v>
      </c>
      <c r="R375" s="46" t="s">
        <v>28</v>
      </c>
    </row>
    <row r="376" ht="25" customHeight="1" spans="1:18">
      <c r="A376" s="54">
        <v>373</v>
      </c>
      <c r="B376" s="102" t="s">
        <v>1343</v>
      </c>
      <c r="C376" s="102" t="str">
        <f>IF(OR(LEN(E:E)=15,LEN(E:E)=18),IF(MOD(MID(E:E,15,3)*1,2),"男","女"),#N/A)</f>
        <v>女</v>
      </c>
      <c r="D376" s="102" t="s">
        <v>22</v>
      </c>
      <c r="E376" s="102" t="s">
        <v>1344</v>
      </c>
      <c r="F376" s="102">
        <v>2024.09</v>
      </c>
      <c r="G376" s="59">
        <v>202411</v>
      </c>
      <c r="H376" s="181" t="s">
        <v>1345</v>
      </c>
      <c r="I376" s="102" t="s">
        <v>1334</v>
      </c>
      <c r="J376" s="102" t="s">
        <v>1335</v>
      </c>
      <c r="K376" s="102">
        <v>18399455046</v>
      </c>
      <c r="L376" s="102">
        <v>1620</v>
      </c>
      <c r="M376" s="42" t="s">
        <v>27</v>
      </c>
      <c r="O376" s="46">
        <f t="shared" si="7"/>
        <v>50</v>
      </c>
      <c r="P376" s="46" t="e">
        <f>VLOOKUP(E376,[1]Sheet1!$C:$C,1,FALSE)</f>
        <v>#N/A</v>
      </c>
      <c r="Q376" s="46" t="e">
        <f>VLOOKUP(E376,[2]在校生花名册!$C:$C,1,FALSE)</f>
        <v>#N/A</v>
      </c>
      <c r="R376" s="46" t="s">
        <v>28</v>
      </c>
    </row>
    <row r="377" ht="25" customHeight="1" spans="1:18">
      <c r="A377" s="54">
        <v>374</v>
      </c>
      <c r="B377" s="102" t="s">
        <v>1346</v>
      </c>
      <c r="C377" s="102" t="str">
        <f>IF(OR(LEN(E:E)=15,LEN(E:E)=18),IF(MOD(MID(E:E,15,3)*1,2),"男","女"),#N/A)</f>
        <v>男</v>
      </c>
      <c r="D377" s="102" t="s">
        <v>22</v>
      </c>
      <c r="E377" s="102" t="s">
        <v>1347</v>
      </c>
      <c r="F377" s="102">
        <v>2024.04</v>
      </c>
      <c r="G377" s="59">
        <v>202411</v>
      </c>
      <c r="H377" s="181" t="s">
        <v>1348</v>
      </c>
      <c r="I377" s="102" t="s">
        <v>1334</v>
      </c>
      <c r="J377" s="102" t="s">
        <v>1335</v>
      </c>
      <c r="K377" s="102">
        <v>17619081089</v>
      </c>
      <c r="L377" s="102">
        <v>1620</v>
      </c>
      <c r="M377" s="42" t="s">
        <v>27</v>
      </c>
      <c r="O377" s="46">
        <f t="shared" si="7"/>
        <v>34</v>
      </c>
      <c r="P377" s="46" t="e">
        <f>VLOOKUP(E377,[1]Sheet1!$C:$C,1,FALSE)</f>
        <v>#N/A</v>
      </c>
      <c r="Q377" s="46" t="e">
        <f>VLOOKUP(E377,[2]在校生花名册!$C:$C,1,FALSE)</f>
        <v>#N/A</v>
      </c>
      <c r="R377" s="46" t="s">
        <v>28</v>
      </c>
    </row>
    <row r="378" ht="25" customHeight="1" spans="1:18">
      <c r="A378" s="54">
        <v>375</v>
      </c>
      <c r="B378" s="102" t="s">
        <v>1349</v>
      </c>
      <c r="C378" s="102" t="str">
        <f>IF(OR(LEN(E:E)=15,LEN(E:E)=18),IF(MOD(MID(E:E,15,3)*1,2),"男","女"),#N/A)</f>
        <v>男</v>
      </c>
      <c r="D378" s="102" t="s">
        <v>22</v>
      </c>
      <c r="E378" s="102" t="s">
        <v>1350</v>
      </c>
      <c r="F378" s="102">
        <v>2024.09</v>
      </c>
      <c r="G378" s="59">
        <v>202411</v>
      </c>
      <c r="H378" s="181" t="s">
        <v>1351</v>
      </c>
      <c r="I378" s="102" t="s">
        <v>1334</v>
      </c>
      <c r="J378" s="102" t="s">
        <v>1335</v>
      </c>
      <c r="K378" s="102">
        <v>13279883588</v>
      </c>
      <c r="L378" s="102">
        <v>1620</v>
      </c>
      <c r="M378" s="42" t="s">
        <v>27</v>
      </c>
      <c r="O378" s="46">
        <f t="shared" si="7"/>
        <v>39</v>
      </c>
      <c r="P378" s="46" t="e">
        <f>VLOOKUP(E378,[1]Sheet1!$C:$C,1,FALSE)</f>
        <v>#N/A</v>
      </c>
      <c r="Q378" s="46" t="e">
        <f>VLOOKUP(E378,[2]在校生花名册!$C:$C,1,FALSE)</f>
        <v>#N/A</v>
      </c>
      <c r="R378" s="46" t="s">
        <v>28</v>
      </c>
    </row>
    <row r="379" ht="25" customHeight="1" spans="1:18">
      <c r="A379" s="54">
        <v>376</v>
      </c>
      <c r="B379" s="102" t="s">
        <v>1352</v>
      </c>
      <c r="C379" s="102" t="s">
        <v>67</v>
      </c>
      <c r="D379" s="102" t="s">
        <v>22</v>
      </c>
      <c r="E379" s="102" t="s">
        <v>1353</v>
      </c>
      <c r="F379" s="102">
        <v>2024.05</v>
      </c>
      <c r="G379" s="59">
        <v>202411</v>
      </c>
      <c r="H379" s="181" t="s">
        <v>1354</v>
      </c>
      <c r="I379" s="102" t="s">
        <v>1355</v>
      </c>
      <c r="J379" s="102" t="s">
        <v>1335</v>
      </c>
      <c r="K379" s="102">
        <v>14799863605</v>
      </c>
      <c r="L379" s="102">
        <v>1620</v>
      </c>
      <c r="M379" s="42" t="s">
        <v>27</v>
      </c>
      <c r="O379" s="46">
        <f t="shared" si="7"/>
        <v>36</v>
      </c>
      <c r="P379" s="46" t="e">
        <f>VLOOKUP(E379,[1]Sheet1!$C:$C,1,FALSE)</f>
        <v>#N/A</v>
      </c>
      <c r="Q379" s="46" t="e">
        <f>VLOOKUP(E379,[2]在校生花名册!$C:$C,1,FALSE)</f>
        <v>#N/A</v>
      </c>
      <c r="R379" s="46" t="s">
        <v>28</v>
      </c>
    </row>
    <row r="380" ht="25" customHeight="1" spans="1:18">
      <c r="A380" s="54">
        <v>377</v>
      </c>
      <c r="B380" s="102" t="s">
        <v>1356</v>
      </c>
      <c r="C380" s="102" t="str">
        <f>IF(OR(LEN(E:E)=15,LEN(E:E)=18),IF(MOD(MID(E:E,15,3)*1,2),"男","女"),#N/A)</f>
        <v>男</v>
      </c>
      <c r="D380" s="102" t="s">
        <v>22</v>
      </c>
      <c r="E380" s="102" t="s">
        <v>1357</v>
      </c>
      <c r="F380" s="102">
        <v>2024.01</v>
      </c>
      <c r="G380" s="59">
        <v>202411</v>
      </c>
      <c r="H380" s="181" t="s">
        <v>1358</v>
      </c>
      <c r="I380" s="102" t="s">
        <v>1355</v>
      </c>
      <c r="J380" s="102" t="s">
        <v>1335</v>
      </c>
      <c r="K380" s="102">
        <v>15794024557</v>
      </c>
      <c r="L380" s="102">
        <v>1620</v>
      </c>
      <c r="M380" s="42" t="s">
        <v>27</v>
      </c>
      <c r="O380" s="46">
        <f t="shared" si="7"/>
        <v>22</v>
      </c>
      <c r="P380" s="46" t="e">
        <f>VLOOKUP(E380,[1]Sheet1!$C:$C,1,FALSE)</f>
        <v>#N/A</v>
      </c>
      <c r="Q380" s="46" t="e">
        <f>VLOOKUP(E380,[2]在校生花名册!$C:$C,1,FALSE)</f>
        <v>#N/A</v>
      </c>
      <c r="R380" s="46" t="s">
        <v>28</v>
      </c>
    </row>
    <row r="381" ht="25" customHeight="1" spans="1:18">
      <c r="A381" s="54">
        <v>378</v>
      </c>
      <c r="B381" s="104" t="s">
        <v>1359</v>
      </c>
      <c r="C381" s="104" t="str">
        <f>IF(OR(LEN(E:E)=15,LEN(E:E)=18),IF(MOD(MID(E:E,15,3)*1,2),"男","女"),#N/A)</f>
        <v>男</v>
      </c>
      <c r="D381" s="104" t="s">
        <v>22</v>
      </c>
      <c r="E381" s="104" t="s">
        <v>1360</v>
      </c>
      <c r="F381" s="104">
        <v>2024.01</v>
      </c>
      <c r="G381" s="59">
        <v>202411</v>
      </c>
      <c r="H381" s="182" t="s">
        <v>1361</v>
      </c>
      <c r="I381" s="104" t="s">
        <v>1355</v>
      </c>
      <c r="J381" s="102" t="s">
        <v>1335</v>
      </c>
      <c r="K381" s="104">
        <v>17609984376</v>
      </c>
      <c r="L381" s="102">
        <v>1620</v>
      </c>
      <c r="M381" s="42" t="s">
        <v>27</v>
      </c>
      <c r="O381" s="46">
        <f t="shared" si="7"/>
        <v>32</v>
      </c>
      <c r="P381" s="46" t="e">
        <f>VLOOKUP(E381,[1]Sheet1!$C:$C,1,FALSE)</f>
        <v>#N/A</v>
      </c>
      <c r="Q381" s="46" t="e">
        <f>VLOOKUP(E381,[2]在校生花名册!$C:$C,1,FALSE)</f>
        <v>#N/A</v>
      </c>
      <c r="R381" s="46" t="s">
        <v>28</v>
      </c>
    </row>
    <row r="382" ht="25" customHeight="1" spans="1:18">
      <c r="A382" s="54">
        <v>379</v>
      </c>
      <c r="B382" s="102" t="s">
        <v>1362</v>
      </c>
      <c r="C382" s="102" t="str">
        <f>IF(OR(LEN(E:E)=15,LEN(E:E)=18),IF(MOD(MID(E:E,15,3)*1,2),"男","女"),#N/A)</f>
        <v>女</v>
      </c>
      <c r="D382" s="102" t="s">
        <v>22</v>
      </c>
      <c r="E382" s="102" t="s">
        <v>1363</v>
      </c>
      <c r="F382" s="102">
        <v>2024.01</v>
      </c>
      <c r="G382" s="59">
        <v>202411</v>
      </c>
      <c r="H382" s="181" t="s">
        <v>1364</v>
      </c>
      <c r="I382" s="102" t="s">
        <v>1355</v>
      </c>
      <c r="J382" s="102" t="s">
        <v>1335</v>
      </c>
      <c r="K382" s="102">
        <v>15384945228</v>
      </c>
      <c r="L382" s="102">
        <v>1620</v>
      </c>
      <c r="M382" s="42" t="s">
        <v>27</v>
      </c>
      <c r="O382" s="46">
        <f t="shared" si="7"/>
        <v>38</v>
      </c>
      <c r="P382" s="46" t="e">
        <f>VLOOKUP(E382,[1]Sheet1!$C:$C,1,FALSE)</f>
        <v>#N/A</v>
      </c>
      <c r="Q382" s="46" t="e">
        <f>VLOOKUP(E382,[2]在校生花名册!$C:$C,1,FALSE)</f>
        <v>#N/A</v>
      </c>
      <c r="R382" s="46" t="s">
        <v>28</v>
      </c>
    </row>
    <row r="383" ht="25" customHeight="1" spans="1:18">
      <c r="A383" s="54">
        <v>380</v>
      </c>
      <c r="B383" s="102" t="s">
        <v>1365</v>
      </c>
      <c r="C383" s="102" t="str">
        <f>IF(OR(LEN(E:E)=15,LEN(E:E)=18),IF(MOD(MID(E:E,15,3)*1,2),"男","女"),#N/A)</f>
        <v>女</v>
      </c>
      <c r="D383" s="102" t="s">
        <v>22</v>
      </c>
      <c r="E383" s="102" t="s">
        <v>1366</v>
      </c>
      <c r="F383" s="102">
        <v>2024.04</v>
      </c>
      <c r="G383" s="59">
        <v>202411</v>
      </c>
      <c r="H383" s="181" t="s">
        <v>1367</v>
      </c>
      <c r="I383" s="102" t="s">
        <v>1355</v>
      </c>
      <c r="J383" s="102" t="s">
        <v>1335</v>
      </c>
      <c r="K383" s="102">
        <v>15276055275</v>
      </c>
      <c r="L383" s="102">
        <v>1620</v>
      </c>
      <c r="M383" s="42" t="s">
        <v>27</v>
      </c>
      <c r="O383" s="46">
        <f t="shared" si="7"/>
        <v>26</v>
      </c>
      <c r="P383" s="46" t="e">
        <f>VLOOKUP(E383,[1]Sheet1!$C:$C,1,FALSE)</f>
        <v>#N/A</v>
      </c>
      <c r="Q383" s="46" t="e">
        <f>VLOOKUP(E383,[2]在校生花名册!$C:$C,1,FALSE)</f>
        <v>#N/A</v>
      </c>
      <c r="R383" s="46" t="s">
        <v>28</v>
      </c>
    </row>
    <row r="384" ht="25" customHeight="1" spans="1:18">
      <c r="A384" s="54">
        <v>381</v>
      </c>
      <c r="B384" s="102" t="s">
        <v>1368</v>
      </c>
      <c r="C384" s="102" t="str">
        <f>IF(OR(LEN(E:E)=15,LEN(E:E)=18),IF(MOD(MID(E:E,15,3)*1,2),"男","女"),#N/A)</f>
        <v>女</v>
      </c>
      <c r="D384" s="102" t="s">
        <v>22</v>
      </c>
      <c r="E384" s="102" t="s">
        <v>1369</v>
      </c>
      <c r="F384" s="102">
        <v>2024.01</v>
      </c>
      <c r="G384" s="59">
        <v>202411</v>
      </c>
      <c r="H384" s="181" t="s">
        <v>1370</v>
      </c>
      <c r="I384" s="102" t="s">
        <v>1371</v>
      </c>
      <c r="J384" s="102" t="s">
        <v>1335</v>
      </c>
      <c r="K384" s="102">
        <v>13579304916</v>
      </c>
      <c r="L384" s="102">
        <v>1620</v>
      </c>
      <c r="M384" s="42" t="s">
        <v>27</v>
      </c>
      <c r="O384" s="46">
        <f t="shared" si="7"/>
        <v>51</v>
      </c>
      <c r="P384" s="46" t="e">
        <f>VLOOKUP(E384,[1]Sheet1!$C:$C,1,FALSE)</f>
        <v>#N/A</v>
      </c>
      <c r="Q384" s="46" t="e">
        <f>VLOOKUP(E384,[2]在校生花名册!$C:$C,1,FALSE)</f>
        <v>#N/A</v>
      </c>
      <c r="R384" s="46" t="s">
        <v>28</v>
      </c>
    </row>
    <row r="385" ht="25" customHeight="1" spans="1:18">
      <c r="A385" s="54">
        <v>382</v>
      </c>
      <c r="B385" s="102" t="s">
        <v>1372</v>
      </c>
      <c r="C385" s="102" t="str">
        <f>IF(OR(LEN(E:E)=15,LEN(E:E)=18),IF(MOD(MID(E:E,15,3)*1,2),"男","女"),#N/A)</f>
        <v>男</v>
      </c>
      <c r="D385" s="102" t="s">
        <v>22</v>
      </c>
      <c r="E385" s="102" t="s">
        <v>1373</v>
      </c>
      <c r="F385" s="102">
        <v>2024.06</v>
      </c>
      <c r="G385" s="59">
        <v>202411</v>
      </c>
      <c r="H385" s="181" t="s">
        <v>1374</v>
      </c>
      <c r="I385" s="102" t="s">
        <v>1371</v>
      </c>
      <c r="J385" s="102" t="s">
        <v>1335</v>
      </c>
      <c r="K385" s="102">
        <v>16669607717</v>
      </c>
      <c r="L385" s="102">
        <v>1620</v>
      </c>
      <c r="M385" s="42" t="s">
        <v>27</v>
      </c>
      <c r="O385" s="46">
        <f t="shared" si="7"/>
        <v>28</v>
      </c>
      <c r="P385" s="46" t="e">
        <f>VLOOKUP(E385,[1]Sheet1!$C:$C,1,FALSE)</f>
        <v>#N/A</v>
      </c>
      <c r="Q385" s="46" t="e">
        <f>VLOOKUP(E385,[2]在校生花名册!$C:$C,1,FALSE)</f>
        <v>#N/A</v>
      </c>
      <c r="R385" s="46" t="s">
        <v>28</v>
      </c>
    </row>
    <row r="386" ht="25" customHeight="1" spans="1:18">
      <c r="A386" s="54">
        <v>383</v>
      </c>
      <c r="B386" s="102" t="s">
        <v>1375</v>
      </c>
      <c r="C386" s="102" t="str">
        <f>IF(OR(LEN(E:E)=15,LEN(E:E)=18),IF(MOD(MID(E:E,15,3)*1,2),"男","女"),#N/A)</f>
        <v>男</v>
      </c>
      <c r="D386" s="102" t="s">
        <v>22</v>
      </c>
      <c r="E386" s="102" t="s">
        <v>1376</v>
      </c>
      <c r="F386" s="102">
        <v>2024.06</v>
      </c>
      <c r="G386" s="59">
        <v>202411</v>
      </c>
      <c r="H386" s="181" t="s">
        <v>1377</v>
      </c>
      <c r="I386" s="102" t="s">
        <v>1371</v>
      </c>
      <c r="J386" s="102" t="s">
        <v>1335</v>
      </c>
      <c r="K386" s="102">
        <v>17881042031</v>
      </c>
      <c r="L386" s="102">
        <v>1620</v>
      </c>
      <c r="M386" s="42" t="s">
        <v>27</v>
      </c>
      <c r="O386" s="46">
        <f t="shared" si="7"/>
        <v>28</v>
      </c>
      <c r="P386" s="46" t="e">
        <f>VLOOKUP(E386,[1]Sheet1!$C:$C,1,FALSE)</f>
        <v>#N/A</v>
      </c>
      <c r="Q386" s="46" t="e">
        <f>VLOOKUP(E386,[2]在校生花名册!$C:$C,1,FALSE)</f>
        <v>#N/A</v>
      </c>
      <c r="R386" s="46" t="s">
        <v>28</v>
      </c>
    </row>
    <row r="387" ht="25" customHeight="1" spans="1:18">
      <c r="A387" s="54">
        <v>384</v>
      </c>
      <c r="B387" s="102" t="s">
        <v>1378</v>
      </c>
      <c r="C387" s="102" t="str">
        <f>IF(OR(LEN(E:E)=15,LEN(E:E)=18),IF(MOD(MID(E:E,15,3)*1,2),"男","女"),#N/A)</f>
        <v>男</v>
      </c>
      <c r="D387" s="102" t="s">
        <v>22</v>
      </c>
      <c r="E387" s="102" t="s">
        <v>1379</v>
      </c>
      <c r="F387" s="102">
        <v>2024.06</v>
      </c>
      <c r="G387" s="59">
        <v>202411</v>
      </c>
      <c r="H387" s="181" t="s">
        <v>1380</v>
      </c>
      <c r="I387" s="102" t="s">
        <v>1371</v>
      </c>
      <c r="J387" s="102" t="s">
        <v>1335</v>
      </c>
      <c r="K387" s="102">
        <v>13369891467</v>
      </c>
      <c r="L387" s="102">
        <v>1620</v>
      </c>
      <c r="M387" s="42" t="s">
        <v>27</v>
      </c>
      <c r="O387" s="46">
        <f t="shared" si="7"/>
        <v>35</v>
      </c>
      <c r="P387" s="46" t="e">
        <f>VLOOKUP(E387,[1]Sheet1!$C:$C,1,FALSE)</f>
        <v>#N/A</v>
      </c>
      <c r="Q387" s="46" t="e">
        <f>VLOOKUP(E387,[2]在校生花名册!$C:$C,1,FALSE)</f>
        <v>#N/A</v>
      </c>
      <c r="R387" s="46" t="s">
        <v>28</v>
      </c>
    </row>
    <row r="388" ht="25" customHeight="1" spans="1:18">
      <c r="A388" s="54">
        <v>385</v>
      </c>
      <c r="B388" s="102" t="s">
        <v>1381</v>
      </c>
      <c r="C388" s="102" t="str">
        <f>IF(OR(LEN(E:E)=15,LEN(E:E)=18),IF(MOD(MID(E:E,15,3)*1,2),"男","女"),#N/A)</f>
        <v>男</v>
      </c>
      <c r="D388" s="102" t="s">
        <v>22</v>
      </c>
      <c r="E388" s="181" t="s">
        <v>1382</v>
      </c>
      <c r="F388" s="103">
        <v>2024.1</v>
      </c>
      <c r="G388" s="59">
        <v>202411</v>
      </c>
      <c r="H388" s="181" t="s">
        <v>1383</v>
      </c>
      <c r="I388" s="102" t="s">
        <v>1371</v>
      </c>
      <c r="J388" s="102" t="s">
        <v>1335</v>
      </c>
      <c r="K388" s="102">
        <v>16699969615</v>
      </c>
      <c r="L388" s="102">
        <v>1620</v>
      </c>
      <c r="M388" s="42" t="s">
        <v>27</v>
      </c>
      <c r="O388" s="46">
        <f t="shared" si="7"/>
        <v>51</v>
      </c>
      <c r="P388" s="46" t="e">
        <f>VLOOKUP(E388,[1]Sheet1!$C:$C,1,FALSE)</f>
        <v>#N/A</v>
      </c>
      <c r="Q388" s="46" t="e">
        <f>VLOOKUP(E388,[2]在校生花名册!$C:$C,1,FALSE)</f>
        <v>#N/A</v>
      </c>
      <c r="R388" s="46" t="s">
        <v>28</v>
      </c>
    </row>
    <row r="389" ht="25" customHeight="1" spans="1:18">
      <c r="A389" s="54">
        <v>386</v>
      </c>
      <c r="B389" s="102" t="s">
        <v>1384</v>
      </c>
      <c r="C389" s="102" t="str">
        <f>IF(OR(LEN(E:E)=15,LEN(E:E)=18),IF(MOD(MID(E:E,15,3)*1,2),"男","女"),#N/A)</f>
        <v>男</v>
      </c>
      <c r="D389" s="102" t="s">
        <v>22</v>
      </c>
      <c r="E389" s="102" t="s">
        <v>1385</v>
      </c>
      <c r="F389" s="102">
        <v>2024.01</v>
      </c>
      <c r="G389" s="59">
        <v>202411</v>
      </c>
      <c r="H389" s="183" t="s">
        <v>1386</v>
      </c>
      <c r="I389" s="102" t="s">
        <v>1387</v>
      </c>
      <c r="J389" s="102" t="s">
        <v>1335</v>
      </c>
      <c r="K389" s="102">
        <v>15599861062</v>
      </c>
      <c r="L389" s="102">
        <v>1620</v>
      </c>
      <c r="M389" s="42" t="s">
        <v>27</v>
      </c>
      <c r="O389" s="46">
        <f t="shared" ref="O389:O452" si="8">2024-MID(E389,7,4)</f>
        <v>34</v>
      </c>
      <c r="P389" s="46" t="e">
        <f>VLOOKUP(E389,[1]Sheet1!$C:$C,1,FALSE)</f>
        <v>#N/A</v>
      </c>
      <c r="Q389" s="46" t="e">
        <f>VLOOKUP(E389,[2]在校生花名册!$C:$C,1,FALSE)</f>
        <v>#N/A</v>
      </c>
      <c r="R389" s="46" t="s">
        <v>28</v>
      </c>
    </row>
    <row r="390" ht="25" customHeight="1" spans="1:18">
      <c r="A390" s="54">
        <v>387</v>
      </c>
      <c r="B390" s="102" t="s">
        <v>1388</v>
      </c>
      <c r="C390" s="102" t="str">
        <f>IF(OR(LEN(E:E)=15,LEN(E:E)=18),IF(MOD(MID(E:E,15,3)*1,2),"男","女"),#N/A)</f>
        <v>女</v>
      </c>
      <c r="D390" s="102" t="s">
        <v>22</v>
      </c>
      <c r="E390" s="102" t="s">
        <v>1389</v>
      </c>
      <c r="F390" s="102">
        <v>2024.06</v>
      </c>
      <c r="G390" s="59">
        <v>202411</v>
      </c>
      <c r="H390" s="181" t="s">
        <v>1390</v>
      </c>
      <c r="I390" s="102" t="s">
        <v>1387</v>
      </c>
      <c r="J390" s="102" t="s">
        <v>1335</v>
      </c>
      <c r="K390" s="102">
        <v>15739944263</v>
      </c>
      <c r="L390" s="102">
        <v>1620</v>
      </c>
      <c r="M390" s="42" t="s">
        <v>27</v>
      </c>
      <c r="O390" s="46">
        <f t="shared" si="8"/>
        <v>34</v>
      </c>
      <c r="P390" s="46" t="e">
        <f>VLOOKUP(E390,[1]Sheet1!$C:$C,1,FALSE)</f>
        <v>#N/A</v>
      </c>
      <c r="Q390" s="46" t="e">
        <f>VLOOKUP(E390,[2]在校生花名册!$C:$C,1,FALSE)</f>
        <v>#N/A</v>
      </c>
      <c r="R390" s="46" t="s">
        <v>28</v>
      </c>
    </row>
    <row r="391" ht="25" customHeight="1" spans="1:18">
      <c r="A391" s="54">
        <v>388</v>
      </c>
      <c r="B391" s="102" t="s">
        <v>1391</v>
      </c>
      <c r="C391" s="102" t="str">
        <f>IF(OR(LEN(E:E)=15,LEN(E:E)=18),IF(MOD(MID(E:E,15,3)*1,2),"男","女"),#N/A)</f>
        <v>男</v>
      </c>
      <c r="D391" s="102" t="s">
        <v>22</v>
      </c>
      <c r="E391" s="102" t="s">
        <v>1392</v>
      </c>
      <c r="F391" s="102">
        <v>2024.09</v>
      </c>
      <c r="G391" s="59">
        <v>202411</v>
      </c>
      <c r="H391" s="181" t="s">
        <v>1393</v>
      </c>
      <c r="I391" s="102" t="s">
        <v>1387</v>
      </c>
      <c r="J391" s="102" t="s">
        <v>1335</v>
      </c>
      <c r="K391" s="102">
        <v>15569415563</v>
      </c>
      <c r="L391" s="102">
        <v>1620</v>
      </c>
      <c r="M391" s="42" t="s">
        <v>27</v>
      </c>
      <c r="O391" s="46">
        <f t="shared" si="8"/>
        <v>30</v>
      </c>
      <c r="P391" s="46" t="e">
        <f>VLOOKUP(E391,[1]Sheet1!$C:$C,1,FALSE)</f>
        <v>#N/A</v>
      </c>
      <c r="Q391" s="46" t="e">
        <f>VLOOKUP(E391,[2]在校生花名册!$C:$C,1,FALSE)</f>
        <v>#N/A</v>
      </c>
      <c r="R391" s="46" t="s">
        <v>28</v>
      </c>
    </row>
    <row r="392" ht="25" customHeight="1" spans="1:18">
      <c r="A392" s="54">
        <v>389</v>
      </c>
      <c r="B392" s="102" t="s">
        <v>1394</v>
      </c>
      <c r="C392" s="102" t="str">
        <f>IF(OR(LEN(E:E)=15,LEN(E:E)=18),IF(MOD(MID(E:E,15,3)*1,2),"男","女"),#N/A)</f>
        <v>女</v>
      </c>
      <c r="D392" s="102" t="s">
        <v>22</v>
      </c>
      <c r="E392" s="181" t="s">
        <v>1395</v>
      </c>
      <c r="F392" s="103">
        <v>2024.11</v>
      </c>
      <c r="G392" s="59">
        <v>202411</v>
      </c>
      <c r="H392" s="181" t="s">
        <v>1396</v>
      </c>
      <c r="I392" s="102" t="s">
        <v>1387</v>
      </c>
      <c r="J392" s="102" t="s">
        <v>1335</v>
      </c>
      <c r="K392" s="102">
        <v>17599989750</v>
      </c>
      <c r="L392" s="102">
        <v>1620</v>
      </c>
      <c r="M392" s="42" t="s">
        <v>27</v>
      </c>
      <c r="O392" s="46">
        <f t="shared" si="8"/>
        <v>39</v>
      </c>
      <c r="P392" s="46" t="e">
        <f>VLOOKUP(E392,[1]Sheet1!$C:$C,1,FALSE)</f>
        <v>#N/A</v>
      </c>
      <c r="Q392" s="46" t="e">
        <f>VLOOKUP(E392,[2]在校生花名册!$C:$C,1,FALSE)</f>
        <v>#N/A</v>
      </c>
      <c r="R392" s="46" t="s">
        <v>28</v>
      </c>
    </row>
    <row r="393" ht="25" customHeight="1" spans="1:18">
      <c r="A393" s="54">
        <v>390</v>
      </c>
      <c r="B393" s="102" t="s">
        <v>1397</v>
      </c>
      <c r="C393" s="102" t="str">
        <f>IF(OR(LEN(E:E)=15,LEN(E:E)=18),IF(MOD(MID(E:E,15,3)*1,2),"男","女"),#N/A)</f>
        <v>男</v>
      </c>
      <c r="D393" s="102" t="s">
        <v>22</v>
      </c>
      <c r="E393" s="181" t="s">
        <v>1398</v>
      </c>
      <c r="F393" s="102">
        <v>2024.08</v>
      </c>
      <c r="G393" s="59">
        <v>202411</v>
      </c>
      <c r="H393" s="181" t="s">
        <v>1399</v>
      </c>
      <c r="I393" s="102" t="s">
        <v>1400</v>
      </c>
      <c r="J393" s="102" t="s">
        <v>1335</v>
      </c>
      <c r="K393" s="102">
        <v>13279725086</v>
      </c>
      <c r="L393" s="102">
        <v>1620</v>
      </c>
      <c r="M393" s="42" t="s">
        <v>27</v>
      </c>
      <c r="O393" s="46">
        <f t="shared" si="8"/>
        <v>49</v>
      </c>
      <c r="P393" s="46" t="e">
        <f>VLOOKUP(E393,[1]Sheet1!$C:$C,1,FALSE)</f>
        <v>#N/A</v>
      </c>
      <c r="Q393" s="46" t="e">
        <f>VLOOKUP(E393,[2]在校生花名册!$C:$C,1,FALSE)</f>
        <v>#N/A</v>
      </c>
      <c r="R393" s="46" t="s">
        <v>28</v>
      </c>
    </row>
    <row r="394" ht="25" customHeight="1" spans="1:18">
      <c r="A394" s="54">
        <v>391</v>
      </c>
      <c r="B394" s="102" t="s">
        <v>1401</v>
      </c>
      <c r="C394" s="102" t="str">
        <f>IF(OR(LEN(E:E)=15,LEN(E:E)=18),IF(MOD(MID(E:E,15,3)*1,2),"男","女"),#N/A)</f>
        <v>男</v>
      </c>
      <c r="D394" s="102" t="s">
        <v>22</v>
      </c>
      <c r="E394" s="102" t="s">
        <v>1402</v>
      </c>
      <c r="F394" s="102">
        <v>2024.01</v>
      </c>
      <c r="G394" s="59">
        <v>202411</v>
      </c>
      <c r="H394" s="181" t="s">
        <v>1403</v>
      </c>
      <c r="I394" s="102" t="s">
        <v>1400</v>
      </c>
      <c r="J394" s="102" t="s">
        <v>1335</v>
      </c>
      <c r="K394" s="102">
        <v>13201196138</v>
      </c>
      <c r="L394" s="102">
        <v>1620</v>
      </c>
      <c r="M394" s="42" t="s">
        <v>27</v>
      </c>
      <c r="O394" s="46">
        <f t="shared" si="8"/>
        <v>43</v>
      </c>
      <c r="P394" s="46" t="e">
        <f>VLOOKUP(E394,[1]Sheet1!$C:$C,1,FALSE)</f>
        <v>#N/A</v>
      </c>
      <c r="Q394" s="46" t="e">
        <f>VLOOKUP(E394,[2]在校生花名册!$C:$C,1,FALSE)</f>
        <v>#N/A</v>
      </c>
      <c r="R394" s="46" t="s">
        <v>28</v>
      </c>
    </row>
    <row r="395" ht="25" customHeight="1" spans="1:18">
      <c r="A395" s="54">
        <v>392</v>
      </c>
      <c r="B395" s="102" t="s">
        <v>1404</v>
      </c>
      <c r="C395" s="102" t="str">
        <f>IF(OR(LEN(E:E)=15,LEN(E:E)=18),IF(MOD(MID(E:E,15,3)*1,2),"男","女"),#N/A)</f>
        <v>男</v>
      </c>
      <c r="D395" s="102" t="s">
        <v>22</v>
      </c>
      <c r="E395" s="102" t="s">
        <v>1405</v>
      </c>
      <c r="F395" s="102">
        <v>2024.01</v>
      </c>
      <c r="G395" s="59">
        <v>202411</v>
      </c>
      <c r="H395" s="181" t="s">
        <v>1406</v>
      </c>
      <c r="I395" s="102" t="s">
        <v>1400</v>
      </c>
      <c r="J395" s="102" t="s">
        <v>1335</v>
      </c>
      <c r="K395" s="102">
        <v>15276033235</v>
      </c>
      <c r="L395" s="102">
        <v>1620</v>
      </c>
      <c r="M395" s="42" t="s">
        <v>27</v>
      </c>
      <c r="O395" s="46">
        <f t="shared" si="8"/>
        <v>41</v>
      </c>
      <c r="P395" s="46" t="e">
        <f>VLOOKUP(E395,[1]Sheet1!$C:$C,1,FALSE)</f>
        <v>#N/A</v>
      </c>
      <c r="Q395" s="46" t="e">
        <f>VLOOKUP(E395,[2]在校生花名册!$C:$C,1,FALSE)</f>
        <v>#N/A</v>
      </c>
      <c r="R395" s="46" t="s">
        <v>28</v>
      </c>
    </row>
    <row r="396" ht="25" customHeight="1" spans="1:18">
      <c r="A396" s="54">
        <v>393</v>
      </c>
      <c r="B396" s="102" t="s">
        <v>1407</v>
      </c>
      <c r="C396" s="102" t="str">
        <f>IF(OR(LEN(E:E)=15,LEN(E:E)=18),IF(MOD(MID(E:E,15,3)*1,2),"男","女"),#N/A)</f>
        <v>男</v>
      </c>
      <c r="D396" s="102" t="s">
        <v>22</v>
      </c>
      <c r="E396" s="102" t="s">
        <v>1408</v>
      </c>
      <c r="F396" s="102">
        <v>2024.01</v>
      </c>
      <c r="G396" s="59">
        <v>202411</v>
      </c>
      <c r="H396" s="181" t="s">
        <v>1409</v>
      </c>
      <c r="I396" s="102" t="s">
        <v>1400</v>
      </c>
      <c r="J396" s="102" t="s">
        <v>1335</v>
      </c>
      <c r="K396" s="102">
        <v>13150444847</v>
      </c>
      <c r="L396" s="102">
        <v>1620</v>
      </c>
      <c r="M396" s="42" t="s">
        <v>27</v>
      </c>
      <c r="O396" s="46">
        <f t="shared" si="8"/>
        <v>42</v>
      </c>
      <c r="P396" s="46" t="e">
        <f>VLOOKUP(E396,[1]Sheet1!$C:$C,1,FALSE)</f>
        <v>#N/A</v>
      </c>
      <c r="Q396" s="46" t="e">
        <f>VLOOKUP(E396,[2]在校生花名册!$C:$C,1,FALSE)</f>
        <v>#N/A</v>
      </c>
      <c r="R396" s="46" t="s">
        <v>28</v>
      </c>
    </row>
    <row r="397" ht="25" customHeight="1" spans="1:18">
      <c r="A397" s="54">
        <v>394</v>
      </c>
      <c r="B397" s="102" t="s">
        <v>1410</v>
      </c>
      <c r="C397" s="102" t="str">
        <f>IF(OR(LEN(E:E)=15,LEN(E:E)=18),IF(MOD(MID(E:E,15,3)*1,2),"男","女"),#N/A)</f>
        <v>男</v>
      </c>
      <c r="D397" s="102" t="s">
        <v>22</v>
      </c>
      <c r="E397" s="102" t="s">
        <v>1411</v>
      </c>
      <c r="F397" s="103">
        <v>2024.11</v>
      </c>
      <c r="G397" s="59">
        <v>202411</v>
      </c>
      <c r="H397" s="181" t="s">
        <v>1412</v>
      </c>
      <c r="I397" s="102" t="s">
        <v>1400</v>
      </c>
      <c r="J397" s="102" t="s">
        <v>1335</v>
      </c>
      <c r="K397" s="102">
        <v>18699386920</v>
      </c>
      <c r="L397" s="102">
        <v>1620</v>
      </c>
      <c r="M397" s="42" t="s">
        <v>27</v>
      </c>
      <c r="O397" s="46">
        <f t="shared" si="8"/>
        <v>42</v>
      </c>
      <c r="P397" s="46" t="e">
        <f>VLOOKUP(E397,[1]Sheet1!$C:$C,1,FALSE)</f>
        <v>#N/A</v>
      </c>
      <c r="Q397" s="46" t="e">
        <f>VLOOKUP(E397,[2]在校生花名册!$C:$C,1,FALSE)</f>
        <v>#N/A</v>
      </c>
      <c r="R397" s="46" t="s">
        <v>28</v>
      </c>
    </row>
    <row r="398" ht="25" customHeight="1" spans="1:18">
      <c r="A398" s="54">
        <v>395</v>
      </c>
      <c r="B398" s="102" t="s">
        <v>1413</v>
      </c>
      <c r="C398" s="102" t="str">
        <f>IF(OR(LEN(E:E)=15,LEN(E:E)=18),IF(MOD(MID(E:E,15,3)*1,2),"男","女"),#N/A)</f>
        <v>女</v>
      </c>
      <c r="D398" s="102" t="s">
        <v>22</v>
      </c>
      <c r="E398" s="102" t="s">
        <v>1414</v>
      </c>
      <c r="F398" s="102">
        <v>2024.04</v>
      </c>
      <c r="G398" s="59">
        <v>202411</v>
      </c>
      <c r="H398" s="181" t="s">
        <v>1415</v>
      </c>
      <c r="I398" s="102" t="s">
        <v>1416</v>
      </c>
      <c r="J398" s="102" t="s">
        <v>1335</v>
      </c>
      <c r="K398" s="102">
        <v>17881069283</v>
      </c>
      <c r="L398" s="102">
        <v>1620</v>
      </c>
      <c r="M398" s="42" t="s">
        <v>27</v>
      </c>
      <c r="O398" s="46">
        <f t="shared" si="8"/>
        <v>35</v>
      </c>
      <c r="P398" s="46" t="e">
        <f>VLOOKUP(E398,[1]Sheet1!$C:$C,1,FALSE)</f>
        <v>#N/A</v>
      </c>
      <c r="Q398" s="46" t="e">
        <f>VLOOKUP(E398,[2]在校生花名册!$C:$C,1,FALSE)</f>
        <v>#N/A</v>
      </c>
      <c r="R398" s="46" t="s">
        <v>28</v>
      </c>
    </row>
    <row r="399" ht="25" customHeight="1" spans="1:18">
      <c r="A399" s="54">
        <v>396</v>
      </c>
      <c r="B399" s="102" t="s">
        <v>1417</v>
      </c>
      <c r="C399" s="102" t="str">
        <f>IF(OR(LEN(E:E)=15,LEN(E:E)=18),IF(MOD(MID(E:E,15,3)*1,2),"男","女"),#N/A)</f>
        <v>女</v>
      </c>
      <c r="D399" s="102" t="s">
        <v>22</v>
      </c>
      <c r="E399" s="102" t="s">
        <v>1418</v>
      </c>
      <c r="F399" s="102">
        <v>2024.09</v>
      </c>
      <c r="G399" s="59">
        <v>202411</v>
      </c>
      <c r="H399" s="181" t="s">
        <v>1419</v>
      </c>
      <c r="I399" s="102" t="s">
        <v>1416</v>
      </c>
      <c r="J399" s="102" t="s">
        <v>1335</v>
      </c>
      <c r="K399" s="102">
        <v>13629982130</v>
      </c>
      <c r="L399" s="102">
        <v>1620</v>
      </c>
      <c r="M399" s="42" t="s">
        <v>27</v>
      </c>
      <c r="O399" s="46">
        <f t="shared" si="8"/>
        <v>37</v>
      </c>
      <c r="P399" s="46" t="e">
        <f>VLOOKUP(E399,[1]Sheet1!$C:$C,1,FALSE)</f>
        <v>#N/A</v>
      </c>
      <c r="Q399" s="46" t="e">
        <f>VLOOKUP(E399,[2]在校生花名册!$C:$C,1,FALSE)</f>
        <v>#N/A</v>
      </c>
      <c r="R399" s="46" t="s">
        <v>28</v>
      </c>
    </row>
    <row r="400" ht="25" customHeight="1" spans="1:18">
      <c r="A400" s="54">
        <v>397</v>
      </c>
      <c r="B400" s="102" t="s">
        <v>1420</v>
      </c>
      <c r="C400" s="102" t="str">
        <f>IF(OR(LEN(E:E)=15,LEN(E:E)=18),IF(MOD(MID(E:E,15,3)*1,2),"男","女"),#N/A)</f>
        <v>女</v>
      </c>
      <c r="D400" s="102" t="s">
        <v>22</v>
      </c>
      <c r="E400" s="102" t="s">
        <v>1421</v>
      </c>
      <c r="F400" s="102">
        <v>2024.09</v>
      </c>
      <c r="G400" s="59">
        <v>202411</v>
      </c>
      <c r="H400" s="181" t="s">
        <v>1422</v>
      </c>
      <c r="I400" s="102" t="s">
        <v>1416</v>
      </c>
      <c r="J400" s="102" t="s">
        <v>1335</v>
      </c>
      <c r="K400" s="102">
        <v>13279904796</v>
      </c>
      <c r="L400" s="102">
        <v>1620</v>
      </c>
      <c r="M400" s="42" t="s">
        <v>27</v>
      </c>
      <c r="O400" s="46">
        <f t="shared" si="8"/>
        <v>38</v>
      </c>
      <c r="P400" s="46" t="e">
        <f>VLOOKUP(E400,[1]Sheet1!$C:$C,1,FALSE)</f>
        <v>#N/A</v>
      </c>
      <c r="Q400" s="46" t="e">
        <f>VLOOKUP(E400,[2]在校生花名册!$C:$C,1,FALSE)</f>
        <v>#N/A</v>
      </c>
      <c r="R400" s="46" t="s">
        <v>28</v>
      </c>
    </row>
    <row r="401" ht="25" customHeight="1" spans="1:18">
      <c r="A401" s="54">
        <v>398</v>
      </c>
      <c r="B401" s="102" t="s">
        <v>1423</v>
      </c>
      <c r="C401" s="102" t="str">
        <f>IF(OR(LEN(E:E)=15,LEN(E:E)=18),IF(MOD(MID(E:E,15,3)*1,2),"男","女"),#N/A)</f>
        <v>女</v>
      </c>
      <c r="D401" s="102" t="s">
        <v>22</v>
      </c>
      <c r="E401" s="102" t="s">
        <v>1424</v>
      </c>
      <c r="F401" s="102">
        <v>2024.09</v>
      </c>
      <c r="G401" s="59">
        <v>202411</v>
      </c>
      <c r="H401" s="181" t="s">
        <v>1425</v>
      </c>
      <c r="I401" s="102" t="s">
        <v>1416</v>
      </c>
      <c r="J401" s="102" t="s">
        <v>1335</v>
      </c>
      <c r="K401" s="102">
        <v>13179983165</v>
      </c>
      <c r="L401" s="102">
        <v>1620</v>
      </c>
      <c r="M401" s="42" t="s">
        <v>27</v>
      </c>
      <c r="O401" s="46">
        <f t="shared" si="8"/>
        <v>49</v>
      </c>
      <c r="P401" s="46" t="e">
        <f>VLOOKUP(E401,[1]Sheet1!$C:$C,1,FALSE)</f>
        <v>#N/A</v>
      </c>
      <c r="Q401" s="46" t="e">
        <f>VLOOKUP(E401,[2]在校生花名册!$C:$C,1,FALSE)</f>
        <v>#N/A</v>
      </c>
      <c r="R401" s="46" t="s">
        <v>28</v>
      </c>
    </row>
    <row r="402" ht="25" customHeight="1" spans="1:18">
      <c r="A402" s="54">
        <v>399</v>
      </c>
      <c r="B402" s="102" t="s">
        <v>1426</v>
      </c>
      <c r="C402" s="102" t="str">
        <f>IF(OR(LEN(E:E)=15,LEN(E:E)=18),IF(MOD(MID(E:E,15,3)*1,2),"男","女"),#N/A)</f>
        <v>男</v>
      </c>
      <c r="D402" s="102" t="s">
        <v>22</v>
      </c>
      <c r="E402" s="181" t="s">
        <v>1427</v>
      </c>
      <c r="F402" s="102">
        <v>2024.1</v>
      </c>
      <c r="G402" s="59">
        <v>202411</v>
      </c>
      <c r="H402" s="181" t="s">
        <v>1428</v>
      </c>
      <c r="I402" s="102" t="s">
        <v>1416</v>
      </c>
      <c r="J402" s="102" t="s">
        <v>1335</v>
      </c>
      <c r="K402" s="102">
        <v>13095191833</v>
      </c>
      <c r="L402" s="102">
        <v>1620</v>
      </c>
      <c r="M402" s="42" t="s">
        <v>27</v>
      </c>
      <c r="O402" s="46">
        <f t="shared" si="8"/>
        <v>41</v>
      </c>
      <c r="P402" s="46" t="e">
        <f>VLOOKUP(E402,[1]Sheet1!$C:$C,1,FALSE)</f>
        <v>#N/A</v>
      </c>
      <c r="Q402" s="46" t="e">
        <f>VLOOKUP(E402,[2]在校生花名册!$C:$C,1,FALSE)</f>
        <v>#N/A</v>
      </c>
      <c r="R402" s="46" t="s">
        <v>28</v>
      </c>
    </row>
    <row r="403" ht="25" customHeight="1" spans="1:18">
      <c r="A403" s="54">
        <v>400</v>
      </c>
      <c r="B403" s="102" t="s">
        <v>1429</v>
      </c>
      <c r="C403" s="102" t="str">
        <f>IF(OR(LEN(E:E)=15,LEN(E:E)=18),IF(MOD(MID(E:E,15,3)*1,2),"男","女"),#N/A)</f>
        <v>男</v>
      </c>
      <c r="D403" s="102" t="s">
        <v>22</v>
      </c>
      <c r="E403" s="102" t="s">
        <v>1430</v>
      </c>
      <c r="F403" s="102">
        <v>2024.01</v>
      </c>
      <c r="G403" s="59">
        <v>202411</v>
      </c>
      <c r="H403" s="181" t="s">
        <v>1431</v>
      </c>
      <c r="I403" s="102" t="s">
        <v>1432</v>
      </c>
      <c r="J403" s="102" t="s">
        <v>1335</v>
      </c>
      <c r="K403" s="102">
        <v>13150443801</v>
      </c>
      <c r="L403" s="102">
        <v>1620</v>
      </c>
      <c r="M403" s="42" t="s">
        <v>27</v>
      </c>
      <c r="O403" s="46">
        <f t="shared" si="8"/>
        <v>40</v>
      </c>
      <c r="P403" s="46" t="e">
        <f>VLOOKUP(E403,[1]Sheet1!$C:$C,1,FALSE)</f>
        <v>#N/A</v>
      </c>
      <c r="Q403" s="46" t="e">
        <f>VLOOKUP(E403,[2]在校生花名册!$C:$C,1,FALSE)</f>
        <v>#N/A</v>
      </c>
      <c r="R403" s="46" t="s">
        <v>28</v>
      </c>
    </row>
    <row r="404" ht="25" customHeight="1" spans="1:18">
      <c r="A404" s="54">
        <v>401</v>
      </c>
      <c r="B404" s="102" t="s">
        <v>1433</v>
      </c>
      <c r="C404" s="102" t="str">
        <f>IF(OR(LEN(E:E)=15,LEN(E:E)=18),IF(MOD(MID(E:E,15,3)*1,2),"男","女"),#N/A)</f>
        <v>男</v>
      </c>
      <c r="D404" s="102" t="s">
        <v>22</v>
      </c>
      <c r="E404" s="102" t="s">
        <v>1434</v>
      </c>
      <c r="F404" s="102">
        <v>2024.09</v>
      </c>
      <c r="G404" s="59">
        <v>202411</v>
      </c>
      <c r="H404" s="181" t="s">
        <v>1435</v>
      </c>
      <c r="I404" s="102" t="s">
        <v>1432</v>
      </c>
      <c r="J404" s="102" t="s">
        <v>1335</v>
      </c>
      <c r="K404" s="102">
        <v>15292914753</v>
      </c>
      <c r="L404" s="102">
        <v>1620</v>
      </c>
      <c r="M404" s="42" t="s">
        <v>27</v>
      </c>
      <c r="O404" s="46">
        <f t="shared" si="8"/>
        <v>50</v>
      </c>
      <c r="P404" s="46" t="e">
        <f>VLOOKUP(E404,[1]Sheet1!$C:$C,1,FALSE)</f>
        <v>#N/A</v>
      </c>
      <c r="Q404" s="46" t="e">
        <f>VLOOKUP(E404,[2]在校生花名册!$C:$C,1,FALSE)</f>
        <v>#N/A</v>
      </c>
      <c r="R404" s="46" t="s">
        <v>28</v>
      </c>
    </row>
    <row r="405" ht="25" customHeight="1" spans="1:18">
      <c r="A405" s="54">
        <v>402</v>
      </c>
      <c r="B405" s="102" t="s">
        <v>1436</v>
      </c>
      <c r="C405" s="102" t="str">
        <f>IF(OR(LEN(E:E)=15,LEN(E:E)=18),IF(MOD(MID(E:E,15,3)*1,2),"男","女"),#N/A)</f>
        <v>男</v>
      </c>
      <c r="D405" s="102" t="s">
        <v>22</v>
      </c>
      <c r="E405" s="102" t="s">
        <v>1437</v>
      </c>
      <c r="F405" s="102">
        <v>2024.04</v>
      </c>
      <c r="G405" s="59">
        <v>202411</v>
      </c>
      <c r="H405" s="181" t="s">
        <v>1438</v>
      </c>
      <c r="I405" s="102" t="s">
        <v>1432</v>
      </c>
      <c r="J405" s="102" t="s">
        <v>1335</v>
      </c>
      <c r="K405" s="102">
        <v>17881090426</v>
      </c>
      <c r="L405" s="102">
        <v>1620</v>
      </c>
      <c r="M405" s="42" t="s">
        <v>27</v>
      </c>
      <c r="O405" s="46">
        <f t="shared" si="8"/>
        <v>25</v>
      </c>
      <c r="P405" s="46" t="e">
        <f>VLOOKUP(E405,[1]Sheet1!$C:$C,1,FALSE)</f>
        <v>#N/A</v>
      </c>
      <c r="Q405" s="46" t="e">
        <f>VLOOKUP(E405,[2]在校生花名册!$C:$C,1,FALSE)</f>
        <v>#N/A</v>
      </c>
      <c r="R405" s="46" t="s">
        <v>28</v>
      </c>
    </row>
    <row r="406" ht="25" customHeight="1" spans="1:18">
      <c r="A406" s="54">
        <v>403</v>
      </c>
      <c r="B406" s="102" t="s">
        <v>1439</v>
      </c>
      <c r="C406" s="102" t="str">
        <f>IF(OR(LEN(E:E)=15,LEN(E:E)=18),IF(MOD(MID(E:E,15,3)*1,2),"男","女"),#N/A)</f>
        <v>男</v>
      </c>
      <c r="D406" s="102" t="s">
        <v>22</v>
      </c>
      <c r="E406" s="102" t="s">
        <v>1440</v>
      </c>
      <c r="F406" s="102">
        <v>2024.06</v>
      </c>
      <c r="G406" s="59">
        <v>202411</v>
      </c>
      <c r="H406" s="181" t="s">
        <v>1441</v>
      </c>
      <c r="I406" s="102" t="s">
        <v>1432</v>
      </c>
      <c r="J406" s="102" t="s">
        <v>1335</v>
      </c>
      <c r="K406" s="102">
        <v>17891798217</v>
      </c>
      <c r="L406" s="102">
        <v>1620</v>
      </c>
      <c r="M406" s="42" t="s">
        <v>27</v>
      </c>
      <c r="O406" s="46">
        <f t="shared" si="8"/>
        <v>43</v>
      </c>
      <c r="P406" s="46" t="e">
        <f>VLOOKUP(E406,[1]Sheet1!$C:$C,1,FALSE)</f>
        <v>#N/A</v>
      </c>
      <c r="Q406" s="46" t="e">
        <f>VLOOKUP(E406,[2]在校生花名册!$C:$C,1,FALSE)</f>
        <v>#N/A</v>
      </c>
      <c r="R406" s="46" t="s">
        <v>28</v>
      </c>
    </row>
    <row r="407" ht="25" customHeight="1" spans="1:18">
      <c r="A407" s="54">
        <v>404</v>
      </c>
      <c r="B407" s="102" t="s">
        <v>1442</v>
      </c>
      <c r="C407" s="102" t="str">
        <f>IF(OR(LEN(E:E)=15,LEN(E:E)=18),IF(MOD(MID(E:E,15,3)*1,2),"男","女"),#N/A)</f>
        <v>女</v>
      </c>
      <c r="D407" s="102" t="s">
        <v>22</v>
      </c>
      <c r="E407" s="102" t="s">
        <v>1443</v>
      </c>
      <c r="F407" s="102">
        <v>2024.01</v>
      </c>
      <c r="G407" s="59">
        <v>202411</v>
      </c>
      <c r="H407" s="181" t="s">
        <v>1444</v>
      </c>
      <c r="I407" s="102" t="s">
        <v>1432</v>
      </c>
      <c r="J407" s="102" t="s">
        <v>1335</v>
      </c>
      <c r="K407" s="102">
        <v>18129124930</v>
      </c>
      <c r="L407" s="102">
        <v>1620</v>
      </c>
      <c r="M407" s="42" t="s">
        <v>27</v>
      </c>
      <c r="O407" s="46">
        <f t="shared" si="8"/>
        <v>38</v>
      </c>
      <c r="P407" s="46" t="e">
        <f>VLOOKUP(E407,[1]Sheet1!$C:$C,1,FALSE)</f>
        <v>#N/A</v>
      </c>
      <c r="Q407" s="46" t="e">
        <f>VLOOKUP(E407,[2]在校生花名册!$C:$C,1,FALSE)</f>
        <v>#N/A</v>
      </c>
      <c r="R407" s="46" t="s">
        <v>28</v>
      </c>
    </row>
    <row r="408" ht="25" customHeight="1" spans="1:18">
      <c r="A408" s="54">
        <v>405</v>
      </c>
      <c r="B408" s="102" t="s">
        <v>1445</v>
      </c>
      <c r="C408" s="102" t="str">
        <f>IF(OR(LEN(E:E)=15,LEN(E:E)=18),IF(MOD(MID(E:E,15,3)*1,2),"男","女"),#N/A)</f>
        <v>男</v>
      </c>
      <c r="D408" s="102" t="s">
        <v>22</v>
      </c>
      <c r="E408" s="102" t="s">
        <v>1446</v>
      </c>
      <c r="F408" s="102">
        <v>2024.04</v>
      </c>
      <c r="G408" s="59">
        <v>202411</v>
      </c>
      <c r="H408" s="181" t="s">
        <v>1447</v>
      </c>
      <c r="I408" s="102" t="s">
        <v>1448</v>
      </c>
      <c r="J408" s="102" t="s">
        <v>1335</v>
      </c>
      <c r="K408" s="102">
        <v>13657559403</v>
      </c>
      <c r="L408" s="102">
        <v>1620</v>
      </c>
      <c r="M408" s="42" t="s">
        <v>27</v>
      </c>
      <c r="O408" s="46">
        <f t="shared" si="8"/>
        <v>46</v>
      </c>
      <c r="P408" s="46" t="e">
        <f>VLOOKUP(E408,[1]Sheet1!$C:$C,1,FALSE)</f>
        <v>#N/A</v>
      </c>
      <c r="Q408" s="46" t="e">
        <f>VLOOKUP(E408,[2]在校生花名册!$C:$C,1,FALSE)</f>
        <v>#N/A</v>
      </c>
      <c r="R408" s="46" t="s">
        <v>28</v>
      </c>
    </row>
    <row r="409" ht="25" customHeight="1" spans="1:18">
      <c r="A409" s="54">
        <v>406</v>
      </c>
      <c r="B409" s="102" t="s">
        <v>1449</v>
      </c>
      <c r="C409" s="102" t="str">
        <f>IF(OR(LEN(E:E)=15,LEN(E:E)=18),IF(MOD(MID(E:E,15,3)*1,2),"男","女"),#N/A)</f>
        <v>男</v>
      </c>
      <c r="D409" s="102" t="s">
        <v>22</v>
      </c>
      <c r="E409" s="102" t="s">
        <v>1450</v>
      </c>
      <c r="F409" s="102">
        <v>2024.05</v>
      </c>
      <c r="G409" s="59">
        <v>202411</v>
      </c>
      <c r="H409" s="181" t="s">
        <v>1451</v>
      </c>
      <c r="I409" s="102" t="s">
        <v>1448</v>
      </c>
      <c r="J409" s="102" t="s">
        <v>1335</v>
      </c>
      <c r="K409" s="102">
        <v>18997641325</v>
      </c>
      <c r="L409" s="102">
        <v>1620</v>
      </c>
      <c r="M409" s="42" t="s">
        <v>27</v>
      </c>
      <c r="O409" s="46">
        <f t="shared" si="8"/>
        <v>46</v>
      </c>
      <c r="P409" s="46" t="e">
        <f>VLOOKUP(E409,[1]Sheet1!$C:$C,1,FALSE)</f>
        <v>#N/A</v>
      </c>
      <c r="Q409" s="46" t="e">
        <f>VLOOKUP(E409,[2]在校生花名册!$C:$C,1,FALSE)</f>
        <v>#N/A</v>
      </c>
      <c r="R409" s="46" t="s">
        <v>28</v>
      </c>
    </row>
    <row r="410" ht="25" customHeight="1" spans="1:18">
      <c r="A410" s="54">
        <v>407</v>
      </c>
      <c r="B410" s="102" t="s">
        <v>1452</v>
      </c>
      <c r="C410" s="102" t="str">
        <f>IF(OR(LEN(E:E)=15,LEN(E:E)=18),IF(MOD(MID(E:E,15,3)*1,2),"男","女"),#N/A)</f>
        <v>男</v>
      </c>
      <c r="D410" s="102" t="s">
        <v>22</v>
      </c>
      <c r="E410" s="102" t="s">
        <v>1453</v>
      </c>
      <c r="F410" s="102">
        <v>2024.05</v>
      </c>
      <c r="G410" s="59">
        <v>202411</v>
      </c>
      <c r="H410" s="181" t="s">
        <v>1454</v>
      </c>
      <c r="I410" s="102" t="s">
        <v>1448</v>
      </c>
      <c r="J410" s="102" t="s">
        <v>1335</v>
      </c>
      <c r="K410" s="102">
        <v>15276023389</v>
      </c>
      <c r="L410" s="102">
        <v>1620</v>
      </c>
      <c r="M410" s="42" t="s">
        <v>27</v>
      </c>
      <c r="O410" s="46">
        <f t="shared" si="8"/>
        <v>37</v>
      </c>
      <c r="P410" s="46" t="e">
        <f>VLOOKUP(E410,[1]Sheet1!$C:$C,1,FALSE)</f>
        <v>#N/A</v>
      </c>
      <c r="Q410" s="46" t="e">
        <f>VLOOKUP(E410,[2]在校生花名册!$C:$C,1,FALSE)</f>
        <v>#N/A</v>
      </c>
      <c r="R410" s="46" t="s">
        <v>28</v>
      </c>
    </row>
    <row r="411" ht="25" customHeight="1" spans="1:18">
      <c r="A411" s="54">
        <v>408</v>
      </c>
      <c r="B411" s="102" t="s">
        <v>1455</v>
      </c>
      <c r="C411" s="102" t="str">
        <f>IF(OR(LEN(E:E)=15,LEN(E:E)=18),IF(MOD(MID(E:E,15,3)*1,2),"男","女"),#N/A)</f>
        <v>男</v>
      </c>
      <c r="D411" s="102" t="s">
        <v>22</v>
      </c>
      <c r="E411" s="102" t="s">
        <v>1456</v>
      </c>
      <c r="F411" s="102">
        <v>2024.01</v>
      </c>
      <c r="G411" s="59">
        <v>202411</v>
      </c>
      <c r="H411" s="181" t="s">
        <v>1457</v>
      </c>
      <c r="I411" s="102" t="s">
        <v>1448</v>
      </c>
      <c r="J411" s="102" t="s">
        <v>1335</v>
      </c>
      <c r="K411" s="102">
        <v>17690069783</v>
      </c>
      <c r="L411" s="102">
        <v>1620</v>
      </c>
      <c r="M411" s="42" t="s">
        <v>27</v>
      </c>
      <c r="O411" s="46">
        <f t="shared" si="8"/>
        <v>31</v>
      </c>
      <c r="P411" s="46" t="e">
        <f>VLOOKUP(E411,[1]Sheet1!$C:$C,1,FALSE)</f>
        <v>#N/A</v>
      </c>
      <c r="Q411" s="46" t="e">
        <f>VLOOKUP(E411,[2]在校生花名册!$C:$C,1,FALSE)</f>
        <v>#N/A</v>
      </c>
      <c r="R411" s="46" t="s">
        <v>28</v>
      </c>
    </row>
    <row r="412" ht="25" customHeight="1" spans="1:18">
      <c r="A412" s="54">
        <v>409</v>
      </c>
      <c r="B412" s="102" t="s">
        <v>1458</v>
      </c>
      <c r="C412" s="102" t="str">
        <f>IF(OR(LEN(E:E)=15,LEN(E:E)=18),IF(MOD(MID(E:E,15,3)*1,2),"男","女"),#N/A)</f>
        <v>男</v>
      </c>
      <c r="D412" s="102" t="s">
        <v>22</v>
      </c>
      <c r="E412" s="102" t="s">
        <v>1459</v>
      </c>
      <c r="F412" s="102">
        <v>2024.08</v>
      </c>
      <c r="G412" s="59">
        <v>202411</v>
      </c>
      <c r="H412" s="181" t="s">
        <v>1460</v>
      </c>
      <c r="I412" s="102" t="s">
        <v>1448</v>
      </c>
      <c r="J412" s="102" t="s">
        <v>1335</v>
      </c>
      <c r="K412" s="102">
        <v>13279724391</v>
      </c>
      <c r="L412" s="102">
        <v>1620</v>
      </c>
      <c r="M412" s="42" t="s">
        <v>27</v>
      </c>
      <c r="O412" s="46">
        <f t="shared" si="8"/>
        <v>25</v>
      </c>
      <c r="P412" s="46" t="e">
        <f>VLOOKUP(E412,[1]Sheet1!$C:$C,1,FALSE)</f>
        <v>#N/A</v>
      </c>
      <c r="Q412" s="46" t="e">
        <f>VLOOKUP(E412,[2]在校生花名册!$C:$C,1,FALSE)</f>
        <v>#N/A</v>
      </c>
      <c r="R412" s="46" t="s">
        <v>28</v>
      </c>
    </row>
    <row r="413" ht="25" customHeight="1" spans="1:18">
      <c r="A413" s="54">
        <v>410</v>
      </c>
      <c r="B413" s="102" t="s">
        <v>1461</v>
      </c>
      <c r="C413" s="102" t="str">
        <f>IF(OR(LEN(E:E)=15,LEN(E:E)=18),IF(MOD(MID(E:E,15,3)*1,2),"男","女"),#N/A)</f>
        <v>女</v>
      </c>
      <c r="D413" s="102" t="s">
        <v>22</v>
      </c>
      <c r="E413" s="102" t="s">
        <v>1462</v>
      </c>
      <c r="F413" s="102">
        <v>2024.08</v>
      </c>
      <c r="G413" s="59">
        <v>202411</v>
      </c>
      <c r="H413" s="102" t="s">
        <v>1463</v>
      </c>
      <c r="I413" s="102" t="s">
        <v>1464</v>
      </c>
      <c r="J413" s="102" t="s">
        <v>1335</v>
      </c>
      <c r="K413" s="102">
        <v>13279907476</v>
      </c>
      <c r="L413" s="102">
        <v>1620</v>
      </c>
      <c r="M413" s="42" t="s">
        <v>27</v>
      </c>
      <c r="O413" s="46">
        <f t="shared" si="8"/>
        <v>39</v>
      </c>
      <c r="P413" s="46" t="e">
        <f>VLOOKUP(E413,[1]Sheet1!$C:$C,1,FALSE)</f>
        <v>#N/A</v>
      </c>
      <c r="Q413" s="46" t="e">
        <f>VLOOKUP(E413,[2]在校生花名册!$C:$C,1,FALSE)</f>
        <v>#N/A</v>
      </c>
      <c r="R413" s="46" t="s">
        <v>28</v>
      </c>
    </row>
    <row r="414" ht="25" customHeight="1" spans="1:18">
      <c r="A414" s="54">
        <v>411</v>
      </c>
      <c r="B414" s="102" t="s">
        <v>1465</v>
      </c>
      <c r="C414" s="102" t="str">
        <f>IF(OR(LEN(E:E)=15,LEN(E:E)=18),IF(MOD(MID(E:E,15,3)*1,2),"男","女"),#N/A)</f>
        <v>女</v>
      </c>
      <c r="D414" s="102" t="s">
        <v>22</v>
      </c>
      <c r="E414" s="102" t="s">
        <v>1466</v>
      </c>
      <c r="F414" s="102">
        <v>2024.08</v>
      </c>
      <c r="G414" s="59">
        <v>202411</v>
      </c>
      <c r="H414" s="181" t="s">
        <v>1467</v>
      </c>
      <c r="I414" s="102" t="s">
        <v>1464</v>
      </c>
      <c r="J414" s="102" t="s">
        <v>1335</v>
      </c>
      <c r="K414" s="102">
        <v>19190063858</v>
      </c>
      <c r="L414" s="102">
        <v>1620</v>
      </c>
      <c r="M414" s="42" t="s">
        <v>27</v>
      </c>
      <c r="O414" s="46">
        <f t="shared" si="8"/>
        <v>38</v>
      </c>
      <c r="P414" s="46" t="e">
        <f>VLOOKUP(E414,[1]Sheet1!$C:$C,1,FALSE)</f>
        <v>#N/A</v>
      </c>
      <c r="Q414" s="46" t="e">
        <f>VLOOKUP(E414,[2]在校生花名册!$C:$C,1,FALSE)</f>
        <v>#N/A</v>
      </c>
      <c r="R414" s="46" t="s">
        <v>28</v>
      </c>
    </row>
    <row r="415" ht="25" customHeight="1" spans="1:18">
      <c r="A415" s="54">
        <v>412</v>
      </c>
      <c r="B415" s="102" t="s">
        <v>1468</v>
      </c>
      <c r="C415" s="102" t="str">
        <f>IF(OR(LEN(E:E)=15,LEN(E:E)=18),IF(MOD(MID(E:E,15,3)*1,2),"男","女"),#N/A)</f>
        <v>男</v>
      </c>
      <c r="D415" s="102" t="s">
        <v>22</v>
      </c>
      <c r="E415" s="102" t="s">
        <v>1469</v>
      </c>
      <c r="F415" s="102">
        <v>2024.01</v>
      </c>
      <c r="G415" s="59">
        <v>202411</v>
      </c>
      <c r="H415" s="181" t="s">
        <v>1470</v>
      </c>
      <c r="I415" s="102" t="s">
        <v>1471</v>
      </c>
      <c r="J415" s="102" t="s">
        <v>1335</v>
      </c>
      <c r="K415" s="102">
        <v>17699787072</v>
      </c>
      <c r="L415" s="102">
        <v>1620</v>
      </c>
      <c r="M415" s="42" t="s">
        <v>27</v>
      </c>
      <c r="O415" s="46">
        <f t="shared" si="8"/>
        <v>35</v>
      </c>
      <c r="P415" s="46" t="e">
        <f>VLOOKUP(E415,[1]Sheet1!$C:$C,1,FALSE)</f>
        <v>#N/A</v>
      </c>
      <c r="Q415" s="46" t="e">
        <f>VLOOKUP(E415,[2]在校生花名册!$C:$C,1,FALSE)</f>
        <v>#N/A</v>
      </c>
      <c r="R415" s="46" t="s">
        <v>28</v>
      </c>
    </row>
    <row r="416" ht="25" customHeight="1" spans="1:18">
      <c r="A416" s="54">
        <v>413</v>
      </c>
      <c r="B416" s="102" t="s">
        <v>1472</v>
      </c>
      <c r="C416" s="102" t="str">
        <f>IF(OR(LEN(E:E)=15,LEN(E:E)=18),IF(MOD(MID(E:E,15,3)*1,2),"男","女"),#N/A)</f>
        <v>男</v>
      </c>
      <c r="D416" s="102" t="s">
        <v>22</v>
      </c>
      <c r="E416" s="181" t="s">
        <v>1473</v>
      </c>
      <c r="F416" s="103">
        <v>2024.11</v>
      </c>
      <c r="G416" s="59">
        <v>202411</v>
      </c>
      <c r="H416" s="181" t="s">
        <v>1474</v>
      </c>
      <c r="I416" s="102" t="s">
        <v>1475</v>
      </c>
      <c r="J416" s="102" t="s">
        <v>1335</v>
      </c>
      <c r="K416" s="102">
        <v>16669787890</v>
      </c>
      <c r="L416" s="102">
        <v>1620</v>
      </c>
      <c r="M416" s="42" t="s">
        <v>27</v>
      </c>
      <c r="O416" s="46">
        <f t="shared" si="8"/>
        <v>19</v>
      </c>
      <c r="P416" s="46" t="e">
        <f>VLOOKUP(E416,[1]Sheet1!$C:$C,1,FALSE)</f>
        <v>#N/A</v>
      </c>
      <c r="Q416" s="46" t="e">
        <f>VLOOKUP(E416,[2]在校生花名册!$C:$C,1,FALSE)</f>
        <v>#N/A</v>
      </c>
      <c r="R416" s="46" t="s">
        <v>28</v>
      </c>
    </row>
    <row r="417" ht="25" customHeight="1" spans="1:18">
      <c r="A417" s="54">
        <v>414</v>
      </c>
      <c r="B417" s="102" t="s">
        <v>1476</v>
      </c>
      <c r="C417" s="102" t="s">
        <v>67</v>
      </c>
      <c r="D417" s="102" t="s">
        <v>22</v>
      </c>
      <c r="E417" s="181" t="s">
        <v>1477</v>
      </c>
      <c r="F417" s="103">
        <v>2024.1</v>
      </c>
      <c r="G417" s="59">
        <v>202411</v>
      </c>
      <c r="H417" s="181" t="s">
        <v>1478</v>
      </c>
      <c r="I417" s="102" t="s">
        <v>1475</v>
      </c>
      <c r="J417" s="102" t="s">
        <v>1335</v>
      </c>
      <c r="K417" s="102">
        <v>18799506215</v>
      </c>
      <c r="L417" s="102">
        <v>1620</v>
      </c>
      <c r="M417" s="42" t="s">
        <v>27</v>
      </c>
      <c r="O417" s="46">
        <f t="shared" si="8"/>
        <v>21</v>
      </c>
      <c r="P417" s="46" t="e">
        <f>VLOOKUP(E417,[1]Sheet1!$C:$C,1,FALSE)</f>
        <v>#N/A</v>
      </c>
      <c r="Q417" s="46" t="e">
        <f>VLOOKUP(E417,[2]在校生花名册!$C:$C,1,FALSE)</f>
        <v>#N/A</v>
      </c>
      <c r="R417" s="46" t="s">
        <v>28</v>
      </c>
    </row>
    <row r="418" ht="25" customHeight="1" spans="1:18">
      <c r="A418" s="54">
        <v>415</v>
      </c>
      <c r="B418" s="102" t="s">
        <v>1479</v>
      </c>
      <c r="C418" s="102" t="str">
        <f>IF(OR(LEN(E:E)=15,LEN(E:E)=18),IF(MOD(MID(E:E,15,3)*1,2),"男","女"),#N/A)</f>
        <v>男</v>
      </c>
      <c r="D418" s="102" t="s">
        <v>22</v>
      </c>
      <c r="E418" s="102" t="s">
        <v>1480</v>
      </c>
      <c r="F418" s="102">
        <v>2024.01</v>
      </c>
      <c r="G418" s="59">
        <v>202411</v>
      </c>
      <c r="H418" s="181" t="s">
        <v>1481</v>
      </c>
      <c r="I418" s="102" t="s">
        <v>1475</v>
      </c>
      <c r="J418" s="102" t="s">
        <v>1335</v>
      </c>
      <c r="K418" s="102">
        <v>13199738930</v>
      </c>
      <c r="L418" s="102">
        <v>1620</v>
      </c>
      <c r="M418" s="42" t="s">
        <v>27</v>
      </c>
      <c r="O418" s="46">
        <f t="shared" si="8"/>
        <v>43</v>
      </c>
      <c r="P418" s="46" t="e">
        <f>VLOOKUP(E418,[1]Sheet1!$C:$C,1,FALSE)</f>
        <v>#N/A</v>
      </c>
      <c r="Q418" s="46" t="e">
        <f>VLOOKUP(E418,[2]在校生花名册!$C:$C,1,FALSE)</f>
        <v>#N/A</v>
      </c>
      <c r="R418" s="46" t="s">
        <v>28</v>
      </c>
    </row>
    <row r="419" ht="25" customHeight="1" spans="1:18">
      <c r="A419" s="54">
        <v>416</v>
      </c>
      <c r="B419" s="102" t="s">
        <v>1482</v>
      </c>
      <c r="C419" s="102" t="str">
        <f>IF(OR(LEN(E:E)=15,LEN(E:E)=18),IF(MOD(MID(E:E,15,3)*1,2),"男","女"),#N/A)</f>
        <v>女</v>
      </c>
      <c r="D419" s="102" t="s">
        <v>22</v>
      </c>
      <c r="E419" s="102" t="s">
        <v>1483</v>
      </c>
      <c r="F419" s="102">
        <v>2024.04</v>
      </c>
      <c r="G419" s="59">
        <v>202411</v>
      </c>
      <c r="H419" s="181" t="s">
        <v>1484</v>
      </c>
      <c r="I419" s="102" t="s">
        <v>1475</v>
      </c>
      <c r="J419" s="102" t="s">
        <v>1335</v>
      </c>
      <c r="K419" s="102">
        <v>15894075220</v>
      </c>
      <c r="L419" s="102">
        <v>1620</v>
      </c>
      <c r="M419" s="42" t="s">
        <v>27</v>
      </c>
      <c r="O419" s="46">
        <f t="shared" si="8"/>
        <v>45</v>
      </c>
      <c r="P419" s="46" t="e">
        <f>VLOOKUP(E419,[1]Sheet1!$C:$C,1,FALSE)</f>
        <v>#N/A</v>
      </c>
      <c r="Q419" s="46" t="e">
        <f>VLOOKUP(E419,[2]在校生花名册!$C:$C,1,FALSE)</f>
        <v>#N/A</v>
      </c>
      <c r="R419" s="46" t="s">
        <v>28</v>
      </c>
    </row>
    <row r="420" ht="25" customHeight="1" spans="1:18">
      <c r="A420" s="54">
        <v>417</v>
      </c>
      <c r="B420" s="102" t="s">
        <v>1485</v>
      </c>
      <c r="C420" s="102" t="str">
        <f>IF(OR(LEN(E:E)=15,LEN(E:E)=18),IF(MOD(MID(E:E,15,3)*1,2),"男","女"),#N/A)</f>
        <v>男</v>
      </c>
      <c r="D420" s="102" t="s">
        <v>22</v>
      </c>
      <c r="E420" s="102" t="s">
        <v>1486</v>
      </c>
      <c r="F420" s="102">
        <v>2024.08</v>
      </c>
      <c r="G420" s="59">
        <v>202411</v>
      </c>
      <c r="H420" s="181" t="s">
        <v>1487</v>
      </c>
      <c r="I420" s="102" t="s">
        <v>1475</v>
      </c>
      <c r="J420" s="102" t="s">
        <v>1335</v>
      </c>
      <c r="K420" s="102">
        <v>17591510517</v>
      </c>
      <c r="L420" s="102">
        <v>1620</v>
      </c>
      <c r="M420" s="42" t="s">
        <v>27</v>
      </c>
      <c r="O420" s="46">
        <f t="shared" si="8"/>
        <v>20</v>
      </c>
      <c r="P420" s="46" t="e">
        <f>VLOOKUP(E420,[1]Sheet1!$C:$C,1,FALSE)</f>
        <v>#N/A</v>
      </c>
      <c r="Q420" s="46" t="e">
        <f>VLOOKUP(E420,[2]在校生花名册!$C:$C,1,FALSE)</f>
        <v>#N/A</v>
      </c>
      <c r="R420" s="46" t="s">
        <v>28</v>
      </c>
    </row>
    <row r="421" ht="25" customHeight="1" spans="1:18">
      <c r="A421" s="54">
        <v>418</v>
      </c>
      <c r="B421" s="102" t="s">
        <v>1488</v>
      </c>
      <c r="C421" s="102" t="str">
        <f>IF(OR(LEN(E:E)=15,LEN(E:E)=18),IF(MOD(MID(E:E,15,3)*1,2),"男","女"),#N/A)</f>
        <v>男</v>
      </c>
      <c r="D421" s="102" t="s">
        <v>22</v>
      </c>
      <c r="E421" s="102" t="s">
        <v>1489</v>
      </c>
      <c r="F421" s="102">
        <v>2024.08</v>
      </c>
      <c r="G421" s="59">
        <v>202411</v>
      </c>
      <c r="H421" s="181" t="s">
        <v>1490</v>
      </c>
      <c r="I421" s="102" t="s">
        <v>1491</v>
      </c>
      <c r="J421" s="102" t="s">
        <v>1335</v>
      </c>
      <c r="K421" s="102">
        <v>15660370498</v>
      </c>
      <c r="L421" s="102">
        <v>1620</v>
      </c>
      <c r="M421" s="42" t="s">
        <v>27</v>
      </c>
      <c r="O421" s="46">
        <f t="shared" si="8"/>
        <v>35</v>
      </c>
      <c r="P421" s="46" t="e">
        <f>VLOOKUP(E421,[1]Sheet1!$C:$C,1,FALSE)</f>
        <v>#N/A</v>
      </c>
      <c r="Q421" s="46" t="e">
        <f>VLOOKUP(E421,[2]在校生花名册!$C:$C,1,FALSE)</f>
        <v>#N/A</v>
      </c>
      <c r="R421" s="46" t="s">
        <v>28</v>
      </c>
    </row>
    <row r="422" ht="25" customHeight="1" spans="1:18">
      <c r="A422" s="54">
        <v>419</v>
      </c>
      <c r="B422" s="102" t="s">
        <v>1492</v>
      </c>
      <c r="C422" s="102" t="str">
        <f>IF(OR(LEN(E:E)=15,LEN(E:E)=18),IF(MOD(MID(E:E,15,3)*1,2),"男","女"),#N/A)</f>
        <v>男</v>
      </c>
      <c r="D422" s="102" t="s">
        <v>22</v>
      </c>
      <c r="E422" s="102" t="s">
        <v>1493</v>
      </c>
      <c r="F422" s="102">
        <v>2024.01</v>
      </c>
      <c r="G422" s="59">
        <v>202411</v>
      </c>
      <c r="H422" s="181" t="s">
        <v>1494</v>
      </c>
      <c r="I422" s="102" t="s">
        <v>1491</v>
      </c>
      <c r="J422" s="102" t="s">
        <v>1335</v>
      </c>
      <c r="K422" s="102">
        <v>15099007502</v>
      </c>
      <c r="L422" s="102">
        <v>1620</v>
      </c>
      <c r="M422" s="42" t="s">
        <v>27</v>
      </c>
      <c r="O422" s="46">
        <f t="shared" si="8"/>
        <v>42</v>
      </c>
      <c r="P422" s="46" t="e">
        <f>VLOOKUP(E422,[1]Sheet1!$C:$C,1,FALSE)</f>
        <v>#N/A</v>
      </c>
      <c r="Q422" s="46" t="e">
        <f>VLOOKUP(E422,[2]在校生花名册!$C:$C,1,FALSE)</f>
        <v>#N/A</v>
      </c>
      <c r="R422" s="46" t="s">
        <v>28</v>
      </c>
    </row>
    <row r="423" ht="25" customHeight="1" spans="1:18">
      <c r="A423" s="54">
        <v>420</v>
      </c>
      <c r="B423" s="102" t="s">
        <v>1495</v>
      </c>
      <c r="C423" s="102" t="str">
        <f>IF(OR(LEN(E:E)=15,LEN(E:E)=18),IF(MOD(MID(E:E,15,3)*1,2),"男","女"),#N/A)</f>
        <v>男</v>
      </c>
      <c r="D423" s="102" t="s">
        <v>22</v>
      </c>
      <c r="E423" s="102" t="s">
        <v>1496</v>
      </c>
      <c r="F423" s="102">
        <v>2024.01</v>
      </c>
      <c r="G423" s="59">
        <v>202411</v>
      </c>
      <c r="H423" s="181" t="s">
        <v>1497</v>
      </c>
      <c r="I423" s="102" t="s">
        <v>1491</v>
      </c>
      <c r="J423" s="102" t="s">
        <v>1335</v>
      </c>
      <c r="K423" s="102">
        <v>13119989784</v>
      </c>
      <c r="L423" s="102">
        <v>1620</v>
      </c>
      <c r="M423" s="42" t="s">
        <v>27</v>
      </c>
      <c r="O423" s="46">
        <f t="shared" si="8"/>
        <v>32</v>
      </c>
      <c r="P423" s="46" t="e">
        <f>VLOOKUP(E423,[1]Sheet1!$C:$C,1,FALSE)</f>
        <v>#N/A</v>
      </c>
      <c r="Q423" s="46" t="e">
        <f>VLOOKUP(E423,[2]在校生花名册!$C:$C,1,FALSE)</f>
        <v>#N/A</v>
      </c>
      <c r="R423" s="46" t="s">
        <v>28</v>
      </c>
    </row>
    <row r="424" ht="25" customHeight="1" spans="1:18">
      <c r="A424" s="54">
        <v>421</v>
      </c>
      <c r="B424" s="102" t="s">
        <v>1498</v>
      </c>
      <c r="C424" s="102" t="str">
        <f>IF(OR(LEN(E:E)=15,LEN(E:E)=18),IF(MOD(MID(E:E,15,3)*1,2),"男","女"),#N/A)</f>
        <v>女</v>
      </c>
      <c r="D424" s="102" t="s">
        <v>22</v>
      </c>
      <c r="E424" s="102" t="s">
        <v>1499</v>
      </c>
      <c r="F424" s="102">
        <v>2024.01</v>
      </c>
      <c r="G424" s="59">
        <v>202411</v>
      </c>
      <c r="H424" s="181" t="s">
        <v>1500</v>
      </c>
      <c r="I424" s="102" t="s">
        <v>1491</v>
      </c>
      <c r="J424" s="102" t="s">
        <v>1335</v>
      </c>
      <c r="K424" s="102">
        <v>18299876625</v>
      </c>
      <c r="L424" s="102">
        <v>1620</v>
      </c>
      <c r="M424" s="42" t="s">
        <v>27</v>
      </c>
      <c r="O424" s="46">
        <f t="shared" si="8"/>
        <v>38</v>
      </c>
      <c r="P424" s="46" t="e">
        <f>VLOOKUP(E424,[1]Sheet1!$C:$C,1,FALSE)</f>
        <v>#N/A</v>
      </c>
      <c r="Q424" s="46" t="e">
        <f>VLOOKUP(E424,[2]在校生花名册!$C:$C,1,FALSE)</f>
        <v>#N/A</v>
      </c>
      <c r="R424" s="46" t="s">
        <v>28</v>
      </c>
    </row>
    <row r="425" ht="25" customHeight="1" spans="1:18">
      <c r="A425" s="54">
        <v>422</v>
      </c>
      <c r="B425" s="102" t="s">
        <v>1501</v>
      </c>
      <c r="C425" s="102" t="str">
        <f>IF(OR(LEN(E:E)=15,LEN(E:E)=18),IF(MOD(MID(E:E,15,3)*1,2),"男","女"),#N/A)</f>
        <v>女</v>
      </c>
      <c r="D425" s="102" t="s">
        <v>22</v>
      </c>
      <c r="E425" s="102" t="s">
        <v>1502</v>
      </c>
      <c r="F425" s="102">
        <v>2024.01</v>
      </c>
      <c r="G425" s="59">
        <v>202411</v>
      </c>
      <c r="H425" s="181" t="s">
        <v>1503</v>
      </c>
      <c r="I425" s="102" t="s">
        <v>1491</v>
      </c>
      <c r="J425" s="102" t="s">
        <v>1335</v>
      </c>
      <c r="K425" s="102">
        <v>15276101172</v>
      </c>
      <c r="L425" s="102">
        <v>1620</v>
      </c>
      <c r="M425" s="42" t="s">
        <v>27</v>
      </c>
      <c r="O425" s="46">
        <f t="shared" si="8"/>
        <v>32</v>
      </c>
      <c r="P425" s="46" t="e">
        <f>VLOOKUP(E425,[1]Sheet1!$C:$C,1,FALSE)</f>
        <v>#N/A</v>
      </c>
      <c r="Q425" s="46" t="e">
        <f>VLOOKUP(E425,[2]在校生花名册!$C:$C,1,FALSE)</f>
        <v>#N/A</v>
      </c>
      <c r="R425" s="46" t="s">
        <v>28</v>
      </c>
    </row>
    <row r="426" ht="25" customHeight="1" spans="1:18">
      <c r="A426" s="54">
        <v>423</v>
      </c>
      <c r="B426" s="102" t="s">
        <v>1504</v>
      </c>
      <c r="C426" s="102" t="str">
        <f>IF(OR(LEN(E:E)=15,LEN(E:E)=18),IF(MOD(MID(E:E,15,3)*1,2),"男","女"),#N/A)</f>
        <v>男</v>
      </c>
      <c r="D426" s="102" t="s">
        <v>22</v>
      </c>
      <c r="E426" s="102" t="s">
        <v>1505</v>
      </c>
      <c r="F426" s="102">
        <v>2024.05</v>
      </c>
      <c r="G426" s="59">
        <v>202411</v>
      </c>
      <c r="H426" s="181" t="s">
        <v>1506</v>
      </c>
      <c r="I426" s="102" t="s">
        <v>1507</v>
      </c>
      <c r="J426" s="102" t="s">
        <v>1335</v>
      </c>
      <c r="K426" s="102">
        <v>13095190975</v>
      </c>
      <c r="L426" s="102">
        <v>1620</v>
      </c>
      <c r="M426" s="42" t="s">
        <v>27</v>
      </c>
      <c r="O426" s="46">
        <f t="shared" si="8"/>
        <v>33</v>
      </c>
      <c r="P426" s="46" t="e">
        <f>VLOOKUP(E426,[1]Sheet1!$C:$C,1,FALSE)</f>
        <v>#N/A</v>
      </c>
      <c r="Q426" s="46" t="e">
        <f>VLOOKUP(E426,[2]在校生花名册!$C:$C,1,FALSE)</f>
        <v>#N/A</v>
      </c>
      <c r="R426" s="46" t="s">
        <v>28</v>
      </c>
    </row>
    <row r="427" ht="25" customHeight="1" spans="1:18">
      <c r="A427" s="54">
        <v>424</v>
      </c>
      <c r="B427" s="102" t="s">
        <v>1508</v>
      </c>
      <c r="C427" s="102" t="str">
        <f>IF(OR(LEN(E:E)=15,LEN(E:E)=18),IF(MOD(MID(E:E,15,3)*1,2),"男","女"),#N/A)</f>
        <v>女</v>
      </c>
      <c r="D427" s="102" t="s">
        <v>22</v>
      </c>
      <c r="E427" s="102" t="s">
        <v>1509</v>
      </c>
      <c r="F427" s="102">
        <v>2024.01</v>
      </c>
      <c r="G427" s="59">
        <v>202411</v>
      </c>
      <c r="H427" s="181" t="s">
        <v>1510</v>
      </c>
      <c r="I427" s="102" t="s">
        <v>1507</v>
      </c>
      <c r="J427" s="102" t="s">
        <v>1335</v>
      </c>
      <c r="K427" s="102">
        <v>15569101146</v>
      </c>
      <c r="L427" s="102">
        <v>1620</v>
      </c>
      <c r="M427" s="42" t="s">
        <v>27</v>
      </c>
      <c r="O427" s="46">
        <f t="shared" si="8"/>
        <v>43</v>
      </c>
      <c r="P427" s="46" t="e">
        <f>VLOOKUP(E427,[1]Sheet1!$C:$C,1,FALSE)</f>
        <v>#N/A</v>
      </c>
      <c r="Q427" s="46" t="e">
        <f>VLOOKUP(E427,[2]在校生花名册!$C:$C,1,FALSE)</f>
        <v>#N/A</v>
      </c>
      <c r="R427" s="46" t="s">
        <v>28</v>
      </c>
    </row>
    <row r="428" ht="25" customHeight="1" spans="1:18">
      <c r="A428" s="54">
        <v>425</v>
      </c>
      <c r="B428" s="102" t="s">
        <v>1511</v>
      </c>
      <c r="C428" s="102" t="str">
        <f>IF(OR(LEN(E:E)=15,LEN(E:E)=18),IF(MOD(MID(E:E,15,3)*1,2),"男","女"),#N/A)</f>
        <v>男</v>
      </c>
      <c r="D428" s="102" t="s">
        <v>22</v>
      </c>
      <c r="E428" s="102" t="s">
        <v>1512</v>
      </c>
      <c r="F428" s="102">
        <v>2024.05</v>
      </c>
      <c r="G428" s="59">
        <v>202411</v>
      </c>
      <c r="H428" s="181" t="s">
        <v>1513</v>
      </c>
      <c r="I428" s="102" t="s">
        <v>1507</v>
      </c>
      <c r="J428" s="102" t="s">
        <v>1335</v>
      </c>
      <c r="K428" s="102">
        <v>17399333532</v>
      </c>
      <c r="L428" s="102">
        <v>1620</v>
      </c>
      <c r="M428" s="42" t="s">
        <v>27</v>
      </c>
      <c r="O428" s="46">
        <f t="shared" si="8"/>
        <v>54</v>
      </c>
      <c r="P428" s="46" t="e">
        <f>VLOOKUP(E428,[1]Sheet1!$C:$C,1,FALSE)</f>
        <v>#N/A</v>
      </c>
      <c r="Q428" s="46" t="e">
        <f>VLOOKUP(E428,[2]在校生花名册!$C:$C,1,FALSE)</f>
        <v>#N/A</v>
      </c>
      <c r="R428" s="46" t="s">
        <v>28</v>
      </c>
    </row>
    <row r="429" ht="25" customHeight="1" spans="1:18">
      <c r="A429" s="54">
        <v>426</v>
      </c>
      <c r="B429" s="102" t="s">
        <v>1514</v>
      </c>
      <c r="C429" s="102" t="str">
        <f>IF(OR(LEN(E:E)=15,LEN(E:E)=18),IF(MOD(MID(E:E,15,3)*1,2),"男","女"),#N/A)</f>
        <v>男</v>
      </c>
      <c r="D429" s="102" t="s">
        <v>22</v>
      </c>
      <c r="E429" s="102" t="s">
        <v>1515</v>
      </c>
      <c r="F429" s="102">
        <v>2024.03</v>
      </c>
      <c r="G429" s="59">
        <v>202411</v>
      </c>
      <c r="H429" s="181" t="s">
        <v>1516</v>
      </c>
      <c r="I429" s="102" t="s">
        <v>1507</v>
      </c>
      <c r="J429" s="102" t="s">
        <v>1335</v>
      </c>
      <c r="K429" s="102">
        <v>16699118609</v>
      </c>
      <c r="L429" s="102">
        <v>1620</v>
      </c>
      <c r="M429" s="42" t="s">
        <v>27</v>
      </c>
      <c r="O429" s="46">
        <f t="shared" si="8"/>
        <v>21</v>
      </c>
      <c r="P429" s="46" t="e">
        <f>VLOOKUP(E429,[1]Sheet1!$C:$C,1,FALSE)</f>
        <v>#N/A</v>
      </c>
      <c r="Q429" s="46" t="e">
        <f>VLOOKUP(E429,[2]在校生花名册!$C:$C,1,FALSE)</f>
        <v>#N/A</v>
      </c>
      <c r="R429" s="46" t="s">
        <v>28</v>
      </c>
    </row>
    <row r="430" ht="25" customHeight="1" spans="1:18">
      <c r="A430" s="54">
        <v>427</v>
      </c>
      <c r="B430" s="102" t="s">
        <v>1517</v>
      </c>
      <c r="C430" s="102" t="str">
        <f>IF(OR(LEN(E:E)=15,LEN(E:E)=18),IF(MOD(MID(E:E,15,3)*1,2),"男","女"),#N/A)</f>
        <v>男</v>
      </c>
      <c r="D430" s="102" t="s">
        <v>22</v>
      </c>
      <c r="E430" s="102" t="s">
        <v>1518</v>
      </c>
      <c r="F430" s="102">
        <v>2024.08</v>
      </c>
      <c r="G430" s="59">
        <v>202411</v>
      </c>
      <c r="H430" s="181" t="s">
        <v>1519</v>
      </c>
      <c r="I430" s="102" t="s">
        <v>1507</v>
      </c>
      <c r="J430" s="102" t="s">
        <v>1335</v>
      </c>
      <c r="K430" s="102">
        <v>15276101658</v>
      </c>
      <c r="L430" s="102">
        <v>1620</v>
      </c>
      <c r="M430" s="42" t="s">
        <v>27</v>
      </c>
      <c r="O430" s="46">
        <f t="shared" si="8"/>
        <v>52</v>
      </c>
      <c r="P430" s="46" t="e">
        <f>VLOOKUP(E430,[1]Sheet1!$C:$C,1,FALSE)</f>
        <v>#N/A</v>
      </c>
      <c r="Q430" s="46" t="e">
        <f>VLOOKUP(E430,[2]在校生花名册!$C:$C,1,FALSE)</f>
        <v>#N/A</v>
      </c>
      <c r="R430" s="46" t="s">
        <v>28</v>
      </c>
    </row>
    <row r="431" ht="25" customHeight="1" spans="1:18">
      <c r="A431" s="54">
        <v>428</v>
      </c>
      <c r="B431" s="102" t="s">
        <v>1520</v>
      </c>
      <c r="C431" s="102" t="str">
        <f>IF(OR(LEN(E:E)=15,LEN(E:E)=18),IF(MOD(MID(E:E,15,3)*1,2),"男","女"),#N/A)</f>
        <v>男</v>
      </c>
      <c r="D431" s="102" t="s">
        <v>22</v>
      </c>
      <c r="E431" s="102" t="s">
        <v>1521</v>
      </c>
      <c r="F431" s="102">
        <v>2024.09</v>
      </c>
      <c r="G431" s="59">
        <v>202411</v>
      </c>
      <c r="H431" s="181" t="s">
        <v>1522</v>
      </c>
      <c r="I431" s="102" t="s">
        <v>1507</v>
      </c>
      <c r="J431" s="102" t="s">
        <v>1335</v>
      </c>
      <c r="K431" s="102">
        <v>17690028212</v>
      </c>
      <c r="L431" s="102">
        <v>1620</v>
      </c>
      <c r="M431" s="42" t="s">
        <v>27</v>
      </c>
      <c r="O431" s="46">
        <f t="shared" si="8"/>
        <v>33</v>
      </c>
      <c r="P431" s="46" t="e">
        <f>VLOOKUP(E431,[1]Sheet1!$C:$C,1,FALSE)</f>
        <v>#N/A</v>
      </c>
      <c r="Q431" s="46" t="e">
        <f>VLOOKUP(E431,[2]在校生花名册!$C:$C,1,FALSE)</f>
        <v>#N/A</v>
      </c>
      <c r="R431" s="46" t="s">
        <v>28</v>
      </c>
    </row>
    <row r="432" ht="25" customHeight="1" spans="1:18">
      <c r="A432" s="54">
        <v>429</v>
      </c>
      <c r="B432" s="102" t="s">
        <v>1523</v>
      </c>
      <c r="C432" s="102" t="s">
        <v>67</v>
      </c>
      <c r="D432" s="102" t="s">
        <v>22</v>
      </c>
      <c r="E432" s="102" t="s">
        <v>1524</v>
      </c>
      <c r="F432" s="102">
        <v>2024.01</v>
      </c>
      <c r="G432" s="59">
        <v>202411</v>
      </c>
      <c r="H432" s="102" t="s">
        <v>1525</v>
      </c>
      <c r="I432" s="102" t="s">
        <v>1526</v>
      </c>
      <c r="J432" s="102" t="s">
        <v>1335</v>
      </c>
      <c r="K432" s="102">
        <v>16690006179</v>
      </c>
      <c r="L432" s="102">
        <v>1620</v>
      </c>
      <c r="M432" s="42" t="s">
        <v>27</v>
      </c>
      <c r="O432" s="46">
        <f t="shared" si="8"/>
        <v>55</v>
      </c>
      <c r="P432" s="46" t="e">
        <f>VLOOKUP(E432,[1]Sheet1!$C:$C,1,FALSE)</f>
        <v>#N/A</v>
      </c>
      <c r="Q432" s="46" t="e">
        <f>VLOOKUP(E432,[2]在校生花名册!$C:$C,1,FALSE)</f>
        <v>#N/A</v>
      </c>
      <c r="R432" s="46" t="s">
        <v>28</v>
      </c>
    </row>
    <row r="433" ht="25" customHeight="1" spans="1:18">
      <c r="A433" s="54">
        <v>430</v>
      </c>
      <c r="B433" s="102" t="s">
        <v>1527</v>
      </c>
      <c r="C433" s="102" t="s">
        <v>67</v>
      </c>
      <c r="D433" s="102" t="s">
        <v>22</v>
      </c>
      <c r="E433" s="102" t="s">
        <v>1528</v>
      </c>
      <c r="F433" s="102">
        <v>2024.01</v>
      </c>
      <c r="G433" s="59">
        <v>202411</v>
      </c>
      <c r="H433" s="102" t="s">
        <v>1529</v>
      </c>
      <c r="I433" s="102" t="s">
        <v>1526</v>
      </c>
      <c r="J433" s="102" t="s">
        <v>1335</v>
      </c>
      <c r="K433" s="102">
        <v>16690005726</v>
      </c>
      <c r="L433" s="102">
        <v>1620</v>
      </c>
      <c r="M433" s="42" t="s">
        <v>27</v>
      </c>
      <c r="O433" s="46">
        <f t="shared" si="8"/>
        <v>45</v>
      </c>
      <c r="P433" s="46" t="e">
        <f>VLOOKUP(E433,[1]Sheet1!$C:$C,1,FALSE)</f>
        <v>#N/A</v>
      </c>
      <c r="Q433" s="46" t="e">
        <f>VLOOKUP(E433,[2]在校生花名册!$C:$C,1,FALSE)</f>
        <v>#N/A</v>
      </c>
      <c r="R433" s="46" t="s">
        <v>28</v>
      </c>
    </row>
    <row r="434" ht="25" customHeight="1" spans="1:18">
      <c r="A434" s="54">
        <v>431</v>
      </c>
      <c r="B434" s="102" t="s">
        <v>1530</v>
      </c>
      <c r="C434" s="102" t="s">
        <v>67</v>
      </c>
      <c r="D434" s="102" t="s">
        <v>22</v>
      </c>
      <c r="E434" s="102" t="s">
        <v>1531</v>
      </c>
      <c r="F434" s="102">
        <v>2024.01</v>
      </c>
      <c r="G434" s="59">
        <v>202411</v>
      </c>
      <c r="H434" s="102" t="s">
        <v>1532</v>
      </c>
      <c r="I434" s="102" t="s">
        <v>1526</v>
      </c>
      <c r="J434" s="102" t="s">
        <v>1335</v>
      </c>
      <c r="K434" s="102">
        <v>13095198035</v>
      </c>
      <c r="L434" s="102">
        <v>1620</v>
      </c>
      <c r="M434" s="42" t="s">
        <v>27</v>
      </c>
      <c r="O434" s="46">
        <f t="shared" si="8"/>
        <v>37</v>
      </c>
      <c r="P434" s="46" t="e">
        <f>VLOOKUP(E434,[1]Sheet1!$C:$C,1,FALSE)</f>
        <v>#N/A</v>
      </c>
      <c r="Q434" s="46" t="e">
        <f>VLOOKUP(E434,[2]在校生花名册!$C:$C,1,FALSE)</f>
        <v>#N/A</v>
      </c>
      <c r="R434" s="46" t="s">
        <v>28</v>
      </c>
    </row>
    <row r="435" ht="25" customHeight="1" spans="1:18">
      <c r="A435" s="54">
        <v>432</v>
      </c>
      <c r="B435" s="102" t="s">
        <v>1533</v>
      </c>
      <c r="C435" s="102" t="s">
        <v>67</v>
      </c>
      <c r="D435" s="102" t="s">
        <v>22</v>
      </c>
      <c r="E435" s="102" t="s">
        <v>1534</v>
      </c>
      <c r="F435" s="102">
        <v>2024.04</v>
      </c>
      <c r="G435" s="59">
        <v>202411</v>
      </c>
      <c r="H435" s="102" t="s">
        <v>1535</v>
      </c>
      <c r="I435" s="102" t="s">
        <v>1526</v>
      </c>
      <c r="J435" s="102" t="s">
        <v>1335</v>
      </c>
      <c r="K435" s="102">
        <v>17690050828</v>
      </c>
      <c r="L435" s="102">
        <v>1620</v>
      </c>
      <c r="M435" s="42" t="s">
        <v>27</v>
      </c>
      <c r="O435" s="46">
        <f t="shared" si="8"/>
        <v>30</v>
      </c>
      <c r="P435" s="46" t="e">
        <f>VLOOKUP(E435,[1]Sheet1!$C:$C,1,FALSE)</f>
        <v>#N/A</v>
      </c>
      <c r="Q435" s="46" t="e">
        <f>VLOOKUP(E435,[2]在校生花名册!$C:$C,1,FALSE)</f>
        <v>#N/A</v>
      </c>
      <c r="R435" s="46" t="s">
        <v>28</v>
      </c>
    </row>
    <row r="436" ht="25" customHeight="1" spans="1:18">
      <c r="A436" s="54">
        <v>433</v>
      </c>
      <c r="B436" s="102" t="s">
        <v>1536</v>
      </c>
      <c r="C436" s="102" t="s">
        <v>67</v>
      </c>
      <c r="D436" s="102" t="s">
        <v>22</v>
      </c>
      <c r="E436" s="102" t="s">
        <v>1537</v>
      </c>
      <c r="F436" s="102">
        <v>2024.07</v>
      </c>
      <c r="G436" s="59">
        <v>202411</v>
      </c>
      <c r="H436" s="181" t="s">
        <v>1538</v>
      </c>
      <c r="I436" s="102" t="s">
        <v>1526</v>
      </c>
      <c r="J436" s="102" t="s">
        <v>1335</v>
      </c>
      <c r="K436" s="102">
        <v>13279710690</v>
      </c>
      <c r="L436" s="102">
        <v>1620</v>
      </c>
      <c r="M436" s="42" t="s">
        <v>27</v>
      </c>
      <c r="O436" s="46">
        <f t="shared" si="8"/>
        <v>37</v>
      </c>
      <c r="P436" s="46" t="e">
        <f>VLOOKUP(E436,[1]Sheet1!$C:$C,1,FALSE)</f>
        <v>#N/A</v>
      </c>
      <c r="Q436" s="46" t="e">
        <f>VLOOKUP(E436,[2]在校生花名册!$C:$C,1,FALSE)</f>
        <v>#N/A</v>
      </c>
      <c r="R436" s="46" t="s">
        <v>28</v>
      </c>
    </row>
    <row r="437" ht="25" customHeight="1" spans="1:18">
      <c r="A437" s="54">
        <v>434</v>
      </c>
      <c r="B437" s="102" t="s">
        <v>1539</v>
      </c>
      <c r="C437" s="102" t="str">
        <f>IF(OR(LEN(E:E)=15,LEN(E:E)=18),IF(MOD(MID(E:E,15,3)*1,2),"男","女"),#N/A)</f>
        <v>女</v>
      </c>
      <c r="D437" s="102" t="s">
        <v>22</v>
      </c>
      <c r="E437" s="102" t="s">
        <v>1540</v>
      </c>
      <c r="F437" s="102">
        <v>2024.01</v>
      </c>
      <c r="G437" s="59">
        <v>202411</v>
      </c>
      <c r="H437" s="181" t="s">
        <v>1541</v>
      </c>
      <c r="I437" s="102" t="s">
        <v>1542</v>
      </c>
      <c r="J437" s="102" t="s">
        <v>1335</v>
      </c>
      <c r="K437" s="102">
        <v>15809049404</v>
      </c>
      <c r="L437" s="102">
        <v>1620</v>
      </c>
      <c r="M437" s="42" t="s">
        <v>27</v>
      </c>
      <c r="O437" s="46">
        <f t="shared" si="8"/>
        <v>41</v>
      </c>
      <c r="P437" s="46" t="e">
        <f>VLOOKUP(E437,[1]Sheet1!$C:$C,1,FALSE)</f>
        <v>#N/A</v>
      </c>
      <c r="Q437" s="46" t="e">
        <f>VLOOKUP(E437,[2]在校生花名册!$C:$C,1,FALSE)</f>
        <v>#N/A</v>
      </c>
      <c r="R437" s="46" t="s">
        <v>28</v>
      </c>
    </row>
    <row r="438" ht="25" customHeight="1" spans="1:18">
      <c r="A438" s="54">
        <v>435</v>
      </c>
      <c r="B438" s="102" t="s">
        <v>1543</v>
      </c>
      <c r="C438" s="102" t="str">
        <f>IF(OR(LEN(E:E)=15,LEN(E:E)=18),IF(MOD(MID(E:E,15,3)*1,2),"男","女"),#N/A)</f>
        <v>男</v>
      </c>
      <c r="D438" s="102" t="s">
        <v>22</v>
      </c>
      <c r="E438" s="102" t="s">
        <v>1544</v>
      </c>
      <c r="F438" s="102">
        <v>2024.01</v>
      </c>
      <c r="G438" s="59">
        <v>202411</v>
      </c>
      <c r="H438" s="181" t="s">
        <v>1545</v>
      </c>
      <c r="I438" s="102" t="s">
        <v>1542</v>
      </c>
      <c r="J438" s="102" t="s">
        <v>1335</v>
      </c>
      <c r="K438" s="102">
        <v>15739976750</v>
      </c>
      <c r="L438" s="102">
        <v>1620</v>
      </c>
      <c r="M438" s="42" t="s">
        <v>27</v>
      </c>
      <c r="O438" s="46">
        <f t="shared" si="8"/>
        <v>41</v>
      </c>
      <c r="P438" s="46" t="e">
        <f>VLOOKUP(E438,[1]Sheet1!$C:$C,1,FALSE)</f>
        <v>#N/A</v>
      </c>
      <c r="Q438" s="46" t="e">
        <f>VLOOKUP(E438,[2]在校生花名册!$C:$C,1,FALSE)</f>
        <v>#N/A</v>
      </c>
      <c r="R438" s="46" t="s">
        <v>28</v>
      </c>
    </row>
    <row r="439" ht="25" customHeight="1" spans="1:18">
      <c r="A439" s="54">
        <v>436</v>
      </c>
      <c r="B439" s="102" t="s">
        <v>1546</v>
      </c>
      <c r="C439" s="102" t="str">
        <f>IF(OR(LEN(E:E)=15,LEN(E:E)=18),IF(MOD(MID(E:E,15,3)*1,2),"男","女"),#N/A)</f>
        <v>男</v>
      </c>
      <c r="D439" s="102" t="s">
        <v>22</v>
      </c>
      <c r="E439" s="102" t="s">
        <v>1547</v>
      </c>
      <c r="F439" s="102">
        <v>2024.04</v>
      </c>
      <c r="G439" s="59">
        <v>202411</v>
      </c>
      <c r="H439" s="181" t="s">
        <v>1548</v>
      </c>
      <c r="I439" s="102" t="s">
        <v>1542</v>
      </c>
      <c r="J439" s="102" t="s">
        <v>1335</v>
      </c>
      <c r="K439" s="102">
        <v>18440395207</v>
      </c>
      <c r="L439" s="102">
        <v>1620</v>
      </c>
      <c r="M439" s="42" t="s">
        <v>27</v>
      </c>
      <c r="O439" s="46">
        <f t="shared" si="8"/>
        <v>20</v>
      </c>
      <c r="P439" s="46" t="e">
        <f>VLOOKUP(E439,[1]Sheet1!$C:$C,1,FALSE)</f>
        <v>#N/A</v>
      </c>
      <c r="Q439" s="46" t="e">
        <f>VLOOKUP(E439,[2]在校生花名册!$C:$C,1,FALSE)</f>
        <v>#N/A</v>
      </c>
      <c r="R439" s="46" t="s">
        <v>28</v>
      </c>
    </row>
    <row r="440" ht="25" customHeight="1" spans="1:18">
      <c r="A440" s="54">
        <v>437</v>
      </c>
      <c r="B440" s="102" t="s">
        <v>1549</v>
      </c>
      <c r="C440" s="102" t="str">
        <f>IF(OR(LEN(E:E)=15,LEN(E:E)=18),IF(MOD(MID(E:E,15,3)*1,2),"男","女"),#N/A)</f>
        <v>男</v>
      </c>
      <c r="D440" s="102" t="s">
        <v>22</v>
      </c>
      <c r="E440" s="102" t="s">
        <v>1550</v>
      </c>
      <c r="F440" s="102">
        <v>2024.06</v>
      </c>
      <c r="G440" s="59">
        <v>202411</v>
      </c>
      <c r="H440" s="181" t="s">
        <v>1551</v>
      </c>
      <c r="I440" s="102" t="s">
        <v>1542</v>
      </c>
      <c r="J440" s="102" t="s">
        <v>1335</v>
      </c>
      <c r="K440" s="102">
        <v>18099870324</v>
      </c>
      <c r="L440" s="102">
        <v>1620</v>
      </c>
      <c r="M440" s="42" t="s">
        <v>27</v>
      </c>
      <c r="O440" s="46">
        <f t="shared" si="8"/>
        <v>21</v>
      </c>
      <c r="P440" s="46" t="e">
        <f>VLOOKUP(E440,[1]Sheet1!$C:$C,1,FALSE)</f>
        <v>#N/A</v>
      </c>
      <c r="Q440" s="46" t="e">
        <f>VLOOKUP(E440,[2]在校生花名册!$C:$C,1,FALSE)</f>
        <v>#N/A</v>
      </c>
      <c r="R440" s="46" t="s">
        <v>28</v>
      </c>
    </row>
    <row r="441" ht="25" customHeight="1" spans="1:18">
      <c r="A441" s="54">
        <v>438</v>
      </c>
      <c r="B441" s="102" t="s">
        <v>1552</v>
      </c>
      <c r="C441" s="102" t="str">
        <f>IF(OR(LEN(E:E)=15,LEN(E:E)=18),IF(MOD(MID(E:E,15,3)*1,2),"男","女"),#N/A)</f>
        <v>男</v>
      </c>
      <c r="D441" s="102" t="s">
        <v>22</v>
      </c>
      <c r="E441" s="102" t="s">
        <v>1553</v>
      </c>
      <c r="F441" s="103">
        <v>2024.1</v>
      </c>
      <c r="G441" s="59">
        <v>202411</v>
      </c>
      <c r="H441" s="181" t="s">
        <v>1554</v>
      </c>
      <c r="I441" s="102" t="s">
        <v>1542</v>
      </c>
      <c r="J441" s="102" t="s">
        <v>1335</v>
      </c>
      <c r="K441" s="102">
        <v>18167622719</v>
      </c>
      <c r="L441" s="102">
        <v>1620</v>
      </c>
      <c r="M441" s="42" t="s">
        <v>27</v>
      </c>
      <c r="O441" s="46">
        <f t="shared" si="8"/>
        <v>45</v>
      </c>
      <c r="P441" s="46" t="e">
        <f>VLOOKUP(E441,[1]Sheet1!$C:$C,1,FALSE)</f>
        <v>#N/A</v>
      </c>
      <c r="Q441" s="46" t="e">
        <f>VLOOKUP(E441,[2]在校生花名册!$C:$C,1,FALSE)</f>
        <v>#N/A</v>
      </c>
      <c r="R441" s="46" t="s">
        <v>28</v>
      </c>
    </row>
    <row r="442" ht="25" customHeight="1" spans="1:18">
      <c r="A442" s="54">
        <v>439</v>
      </c>
      <c r="B442" s="102" t="s">
        <v>1555</v>
      </c>
      <c r="C442" s="102" t="str">
        <f>IF(OR(LEN(E:E)=15,LEN(E:E)=18),IF(MOD(MID(E:E,15,3)*1,2),"男","女"),#N/A)</f>
        <v>男</v>
      </c>
      <c r="D442" s="102" t="s">
        <v>22</v>
      </c>
      <c r="E442" s="102" t="s">
        <v>1556</v>
      </c>
      <c r="F442" s="102">
        <v>2024.01</v>
      </c>
      <c r="G442" s="59">
        <v>202411</v>
      </c>
      <c r="H442" s="181" t="s">
        <v>1557</v>
      </c>
      <c r="I442" s="102" t="s">
        <v>1558</v>
      </c>
      <c r="J442" s="102" t="s">
        <v>1335</v>
      </c>
      <c r="K442" s="102">
        <v>16669585737</v>
      </c>
      <c r="L442" s="102">
        <v>1620</v>
      </c>
      <c r="M442" s="42" t="s">
        <v>27</v>
      </c>
      <c r="O442" s="46">
        <f t="shared" si="8"/>
        <v>40</v>
      </c>
      <c r="P442" s="46" t="e">
        <f>VLOOKUP(E442,[1]Sheet1!$C:$C,1,FALSE)</f>
        <v>#N/A</v>
      </c>
      <c r="Q442" s="46" t="e">
        <f>VLOOKUP(E442,[2]在校生花名册!$C:$C,1,FALSE)</f>
        <v>#N/A</v>
      </c>
      <c r="R442" s="46" t="s">
        <v>28</v>
      </c>
    </row>
    <row r="443" ht="25" customHeight="1" spans="1:18">
      <c r="A443" s="54">
        <v>440</v>
      </c>
      <c r="B443" s="102" t="s">
        <v>1559</v>
      </c>
      <c r="C443" s="102" t="str">
        <f>IF(OR(LEN(E:E)=15,LEN(E:E)=18),IF(MOD(MID(E:E,15,3)*1,2),"男","女"),#N/A)</f>
        <v>男</v>
      </c>
      <c r="D443" s="102" t="s">
        <v>22</v>
      </c>
      <c r="E443" s="102" t="s">
        <v>1560</v>
      </c>
      <c r="F443" s="102">
        <v>2024.07</v>
      </c>
      <c r="G443" s="59">
        <v>202411</v>
      </c>
      <c r="H443" s="181" t="s">
        <v>1561</v>
      </c>
      <c r="I443" s="102" t="s">
        <v>1558</v>
      </c>
      <c r="J443" s="102" t="s">
        <v>1335</v>
      </c>
      <c r="K443" s="102">
        <v>13201051891</v>
      </c>
      <c r="L443" s="102">
        <v>1620</v>
      </c>
      <c r="M443" s="42" t="s">
        <v>27</v>
      </c>
      <c r="O443" s="46">
        <f t="shared" si="8"/>
        <v>51</v>
      </c>
      <c r="P443" s="46" t="e">
        <f>VLOOKUP(E443,[1]Sheet1!$C:$C,1,FALSE)</f>
        <v>#N/A</v>
      </c>
      <c r="Q443" s="46" t="e">
        <f>VLOOKUP(E443,[2]在校生花名册!$C:$C,1,FALSE)</f>
        <v>#N/A</v>
      </c>
      <c r="R443" s="46" t="s">
        <v>28</v>
      </c>
    </row>
    <row r="444" ht="25" customHeight="1" spans="1:18">
      <c r="A444" s="54">
        <v>441</v>
      </c>
      <c r="B444" s="102" t="s">
        <v>1562</v>
      </c>
      <c r="C444" s="102" t="str">
        <f>IF(OR(LEN(E:E)=15,LEN(E:E)=18),IF(MOD(MID(E:E,15,3)*1,2),"男","女"),#N/A)</f>
        <v>男</v>
      </c>
      <c r="D444" s="102" t="s">
        <v>22</v>
      </c>
      <c r="E444" s="102" t="s">
        <v>1563</v>
      </c>
      <c r="F444" s="102">
        <v>2024.08</v>
      </c>
      <c r="G444" s="59">
        <v>202411</v>
      </c>
      <c r="H444" s="181" t="s">
        <v>1564</v>
      </c>
      <c r="I444" s="102" t="s">
        <v>1558</v>
      </c>
      <c r="J444" s="102" t="s">
        <v>1335</v>
      </c>
      <c r="K444" s="102">
        <v>15894059091</v>
      </c>
      <c r="L444" s="102">
        <v>1620</v>
      </c>
      <c r="M444" s="42" t="s">
        <v>27</v>
      </c>
      <c r="O444" s="46">
        <f t="shared" si="8"/>
        <v>39</v>
      </c>
      <c r="P444" s="46" t="e">
        <f>VLOOKUP(E444,[1]Sheet1!$C:$C,1,FALSE)</f>
        <v>#N/A</v>
      </c>
      <c r="Q444" s="46" t="e">
        <f>VLOOKUP(E444,[2]在校生花名册!$C:$C,1,FALSE)</f>
        <v>#N/A</v>
      </c>
      <c r="R444" s="46" t="s">
        <v>28</v>
      </c>
    </row>
    <row r="445" ht="25" customHeight="1" spans="1:18">
      <c r="A445" s="54">
        <v>442</v>
      </c>
      <c r="B445" s="102" t="s">
        <v>1565</v>
      </c>
      <c r="C445" s="102" t="str">
        <f>IF(OR(LEN(E:E)=15,LEN(E:E)=18),IF(MOD(MID(E:E,15,3)*1,2),"男","女"),#N/A)</f>
        <v>女</v>
      </c>
      <c r="D445" s="102" t="s">
        <v>22</v>
      </c>
      <c r="E445" s="102" t="s">
        <v>1566</v>
      </c>
      <c r="F445" s="102">
        <v>2024.09</v>
      </c>
      <c r="G445" s="59">
        <v>202411</v>
      </c>
      <c r="H445" s="181" t="s">
        <v>1567</v>
      </c>
      <c r="I445" s="102" t="s">
        <v>1558</v>
      </c>
      <c r="J445" s="102" t="s">
        <v>1335</v>
      </c>
      <c r="K445" s="102">
        <v>18449120132</v>
      </c>
      <c r="L445" s="102">
        <v>1620</v>
      </c>
      <c r="M445" s="42" t="s">
        <v>27</v>
      </c>
      <c r="O445" s="46">
        <f t="shared" si="8"/>
        <v>35</v>
      </c>
      <c r="P445" s="46" t="e">
        <f>VLOOKUP(E445,[1]Sheet1!$C:$C,1,FALSE)</f>
        <v>#N/A</v>
      </c>
      <c r="Q445" s="46" t="e">
        <f>VLOOKUP(E445,[2]在校生花名册!$C:$C,1,FALSE)</f>
        <v>#N/A</v>
      </c>
      <c r="R445" s="46" t="s">
        <v>28</v>
      </c>
    </row>
    <row r="446" ht="25" customHeight="1" spans="1:18">
      <c r="A446" s="54">
        <v>443</v>
      </c>
      <c r="B446" s="102" t="s">
        <v>1568</v>
      </c>
      <c r="C446" s="102" t="str">
        <f>IF(OR(LEN(E:E)=15,LEN(E:E)=18),IF(MOD(MID(E:E,15,3)*1,2),"男","女"),#N/A)</f>
        <v>女</v>
      </c>
      <c r="D446" s="102" t="s">
        <v>22</v>
      </c>
      <c r="E446" s="102" t="s">
        <v>1569</v>
      </c>
      <c r="F446" s="102">
        <v>2024.09</v>
      </c>
      <c r="G446" s="59">
        <v>202411</v>
      </c>
      <c r="H446" s="181" t="s">
        <v>1570</v>
      </c>
      <c r="I446" s="102" t="s">
        <v>1558</v>
      </c>
      <c r="J446" s="102" t="s">
        <v>1335</v>
      </c>
      <c r="K446" s="102">
        <v>14799897994</v>
      </c>
      <c r="L446" s="102">
        <v>1620</v>
      </c>
      <c r="M446" s="42" t="s">
        <v>27</v>
      </c>
      <c r="O446" s="46">
        <f t="shared" si="8"/>
        <v>44</v>
      </c>
      <c r="P446" s="46" t="e">
        <f>VLOOKUP(E446,[1]Sheet1!$C:$C,1,FALSE)</f>
        <v>#N/A</v>
      </c>
      <c r="Q446" s="46" t="e">
        <f>VLOOKUP(E446,[2]在校生花名册!$C:$C,1,FALSE)</f>
        <v>#N/A</v>
      </c>
      <c r="R446" s="46" t="s">
        <v>28</v>
      </c>
    </row>
    <row r="447" ht="25" customHeight="1" spans="1:18">
      <c r="A447" s="54">
        <v>444</v>
      </c>
      <c r="B447" s="102" t="s">
        <v>1571</v>
      </c>
      <c r="C447" s="102" t="str">
        <f>IF(OR(LEN(E:E)=15,LEN(E:E)=18),IF(MOD(MID(E:E,15,3)*1,2),"男","女"),#N/A)</f>
        <v>男</v>
      </c>
      <c r="D447" s="102" t="s">
        <v>22</v>
      </c>
      <c r="E447" s="102" t="s">
        <v>1572</v>
      </c>
      <c r="F447" s="102">
        <v>2024.01</v>
      </c>
      <c r="G447" s="59">
        <v>202411</v>
      </c>
      <c r="H447" s="181" t="s">
        <v>1573</v>
      </c>
      <c r="I447" s="102" t="s">
        <v>1371</v>
      </c>
      <c r="J447" s="102" t="s">
        <v>1335</v>
      </c>
      <c r="K447" s="102">
        <v>18197600337</v>
      </c>
      <c r="L447" s="102">
        <v>1620</v>
      </c>
      <c r="M447" s="42" t="s">
        <v>27</v>
      </c>
      <c r="O447" s="46">
        <f t="shared" si="8"/>
        <v>41</v>
      </c>
      <c r="P447" s="46" t="e">
        <f>VLOOKUP(E447,[1]Sheet1!$C:$C,1,FALSE)</f>
        <v>#N/A</v>
      </c>
      <c r="Q447" s="46" t="e">
        <f>VLOOKUP(E447,[2]在校生花名册!$C:$C,1,FALSE)</f>
        <v>#N/A</v>
      </c>
      <c r="R447" s="46" t="s">
        <v>28</v>
      </c>
    </row>
    <row r="448" ht="25" customHeight="1" spans="1:18">
      <c r="A448" s="54">
        <v>445</v>
      </c>
      <c r="B448" s="102" t="s">
        <v>1574</v>
      </c>
      <c r="C448" s="102" t="s">
        <v>67</v>
      </c>
      <c r="D448" s="102" t="s">
        <v>22</v>
      </c>
      <c r="E448" s="102" t="s">
        <v>1575</v>
      </c>
      <c r="F448" s="102">
        <v>2024.05</v>
      </c>
      <c r="G448" s="59">
        <v>202411</v>
      </c>
      <c r="H448" s="181" t="s">
        <v>1576</v>
      </c>
      <c r="I448" s="102" t="s">
        <v>1432</v>
      </c>
      <c r="J448" s="102" t="s">
        <v>1335</v>
      </c>
      <c r="K448" s="102">
        <v>18599287590</v>
      </c>
      <c r="L448" s="102">
        <v>1620</v>
      </c>
      <c r="M448" s="42" t="s">
        <v>27</v>
      </c>
      <c r="O448" s="46">
        <f t="shared" si="8"/>
        <v>29</v>
      </c>
      <c r="P448" s="46" t="e">
        <f>VLOOKUP(E448,[1]Sheet1!$C:$C,1,FALSE)</f>
        <v>#N/A</v>
      </c>
      <c r="Q448" s="46" t="e">
        <f>VLOOKUP(E448,[2]在校生花名册!$C:$C,1,FALSE)</f>
        <v>#N/A</v>
      </c>
      <c r="R448" s="46" t="s">
        <v>28</v>
      </c>
    </row>
    <row r="449" ht="25" customHeight="1" spans="1:18">
      <c r="A449" s="54">
        <v>446</v>
      </c>
      <c r="B449" s="102" t="s">
        <v>1577</v>
      </c>
      <c r="C449" s="102" t="str">
        <f>IF(OR(LEN(E:E)=15,LEN(E:E)=18),IF(MOD(MID(E:E,15,3)*1,2),"男","女"),#N/A)</f>
        <v>男</v>
      </c>
      <c r="D449" s="102" t="s">
        <v>22</v>
      </c>
      <c r="E449" s="102" t="s">
        <v>1578</v>
      </c>
      <c r="F449" s="102">
        <v>2024.08</v>
      </c>
      <c r="G449" s="59">
        <v>202411</v>
      </c>
      <c r="H449" s="181" t="s">
        <v>1579</v>
      </c>
      <c r="I449" s="102" t="s">
        <v>1371</v>
      </c>
      <c r="J449" s="102" t="s">
        <v>1335</v>
      </c>
      <c r="K449" s="102">
        <v>19351198065</v>
      </c>
      <c r="L449" s="102">
        <v>1620</v>
      </c>
      <c r="M449" s="42" t="s">
        <v>27</v>
      </c>
      <c r="O449" s="46">
        <f t="shared" si="8"/>
        <v>40</v>
      </c>
      <c r="P449" s="46" t="e">
        <f>VLOOKUP(E449,[1]Sheet1!$C:$C,1,FALSE)</f>
        <v>#N/A</v>
      </c>
      <c r="Q449" s="46" t="e">
        <f>VLOOKUP(E449,[2]在校生花名册!$C:$C,1,FALSE)</f>
        <v>#N/A</v>
      </c>
      <c r="R449" s="46" t="s">
        <v>28</v>
      </c>
    </row>
    <row r="450" ht="25" customHeight="1" spans="1:18">
      <c r="A450" s="54">
        <v>447</v>
      </c>
      <c r="B450" s="102" t="s">
        <v>1580</v>
      </c>
      <c r="C450" s="102" t="str">
        <f>IF(OR(LEN(E:E)=15,LEN(E:E)=18),IF(MOD(MID(E:E,15,3)*1,2),"男","女"),#N/A)</f>
        <v>男</v>
      </c>
      <c r="D450" s="102" t="s">
        <v>22</v>
      </c>
      <c r="E450" s="102" t="s">
        <v>1581</v>
      </c>
      <c r="F450" s="102">
        <v>2024.08</v>
      </c>
      <c r="G450" s="59">
        <v>202411</v>
      </c>
      <c r="H450" s="181" t="s">
        <v>1582</v>
      </c>
      <c r="I450" s="102" t="s">
        <v>1371</v>
      </c>
      <c r="J450" s="102" t="s">
        <v>1335</v>
      </c>
      <c r="K450" s="102">
        <v>15569594861</v>
      </c>
      <c r="L450" s="102">
        <v>1620</v>
      </c>
      <c r="M450" s="42" t="s">
        <v>27</v>
      </c>
      <c r="O450" s="46">
        <f t="shared" si="8"/>
        <v>46</v>
      </c>
      <c r="P450" s="46" t="e">
        <f>VLOOKUP(E450,[1]Sheet1!$C:$C,1,FALSE)</f>
        <v>#N/A</v>
      </c>
      <c r="Q450" s="46" t="e">
        <f>VLOOKUP(E450,[2]在校生花名册!$C:$C,1,FALSE)</f>
        <v>#N/A</v>
      </c>
      <c r="R450" s="46" t="s">
        <v>28</v>
      </c>
    </row>
    <row r="451" ht="25" customHeight="1" spans="1:18">
      <c r="A451" s="54">
        <v>448</v>
      </c>
      <c r="B451" s="102" t="s">
        <v>1583</v>
      </c>
      <c r="C451" s="102" t="str">
        <f>IF(OR(LEN(E:E)=15,LEN(E:E)=18),IF(MOD(MID(E:E,15,3)*1,2),"男","女"),#N/A)</f>
        <v>男</v>
      </c>
      <c r="D451" s="102" t="s">
        <v>22</v>
      </c>
      <c r="E451" s="102" t="s">
        <v>1584</v>
      </c>
      <c r="F451" s="102">
        <v>2024.08</v>
      </c>
      <c r="G451" s="59">
        <v>202411</v>
      </c>
      <c r="H451" s="181" t="s">
        <v>1585</v>
      </c>
      <c r="I451" s="102" t="s">
        <v>1387</v>
      </c>
      <c r="J451" s="102" t="s">
        <v>1335</v>
      </c>
      <c r="K451" s="102">
        <v>19690195884</v>
      </c>
      <c r="L451" s="102">
        <v>1620</v>
      </c>
      <c r="M451" s="42" t="s">
        <v>27</v>
      </c>
      <c r="O451" s="46">
        <f t="shared" si="8"/>
        <v>33</v>
      </c>
      <c r="P451" s="46" t="e">
        <f>VLOOKUP(E451,[1]Sheet1!$C:$C,1,FALSE)</f>
        <v>#N/A</v>
      </c>
      <c r="Q451" s="46" t="e">
        <f>VLOOKUP(E451,[2]在校生花名册!$C:$C,1,FALSE)</f>
        <v>#N/A</v>
      </c>
      <c r="R451" s="46" t="s">
        <v>28</v>
      </c>
    </row>
    <row r="452" ht="25" customHeight="1" spans="1:18">
      <c r="A452" s="54">
        <v>449</v>
      </c>
      <c r="B452" s="102" t="s">
        <v>1586</v>
      </c>
      <c r="C452" s="102" t="str">
        <f>IF(OR(LEN(E:E)=15,LEN(E:E)=18),IF(MOD(MID(E:E,15,3)*1,2),"男","女"),#N/A)</f>
        <v>女</v>
      </c>
      <c r="D452" s="102" t="s">
        <v>22</v>
      </c>
      <c r="E452" s="102" t="s">
        <v>1587</v>
      </c>
      <c r="F452" s="102">
        <v>2024.09</v>
      </c>
      <c r="G452" s="59">
        <v>202411</v>
      </c>
      <c r="H452" s="181" t="s">
        <v>1588</v>
      </c>
      <c r="I452" s="102" t="s">
        <v>1355</v>
      </c>
      <c r="J452" s="102" t="s">
        <v>1335</v>
      </c>
      <c r="K452" s="102">
        <v>16690055270</v>
      </c>
      <c r="L452" s="102">
        <v>1620</v>
      </c>
      <c r="M452" s="42" t="s">
        <v>27</v>
      </c>
      <c r="O452" s="46">
        <f t="shared" si="8"/>
        <v>45</v>
      </c>
      <c r="P452" s="46" t="e">
        <f>VLOOKUP(E452,[1]Sheet1!$C:$C,1,FALSE)</f>
        <v>#N/A</v>
      </c>
      <c r="Q452" s="46" t="e">
        <f>VLOOKUP(E452,[2]在校生花名册!$C:$C,1,FALSE)</f>
        <v>#N/A</v>
      </c>
      <c r="R452" s="46" t="s">
        <v>28</v>
      </c>
    </row>
    <row r="453" ht="25" customHeight="1" spans="1:18">
      <c r="A453" s="54">
        <v>450</v>
      </c>
      <c r="B453" s="102" t="s">
        <v>1589</v>
      </c>
      <c r="C453" s="102" t="str">
        <f>IF(OR(LEN(E:E)=15,LEN(E:E)=18),IF(MOD(MID(E:E,15,3)*1,2),"男","女"),#N/A)</f>
        <v>女</v>
      </c>
      <c r="D453" s="102" t="s">
        <v>22</v>
      </c>
      <c r="E453" s="102" t="s">
        <v>1590</v>
      </c>
      <c r="F453" s="102">
        <v>2024.09</v>
      </c>
      <c r="G453" s="59">
        <v>202411</v>
      </c>
      <c r="H453" s="181" t="s">
        <v>1591</v>
      </c>
      <c r="I453" s="102" t="s">
        <v>1400</v>
      </c>
      <c r="J453" s="102" t="s">
        <v>1335</v>
      </c>
      <c r="K453" s="102">
        <v>16699117105</v>
      </c>
      <c r="L453" s="102">
        <v>1620</v>
      </c>
      <c r="M453" s="42" t="s">
        <v>27</v>
      </c>
      <c r="O453" s="46">
        <f t="shared" ref="O453:O516" si="9">2024-MID(E453,7,4)</f>
        <v>36</v>
      </c>
      <c r="P453" s="46" t="e">
        <f>VLOOKUP(E453,[1]Sheet1!$C:$C,1,FALSE)</f>
        <v>#N/A</v>
      </c>
      <c r="Q453" s="46" t="e">
        <f>VLOOKUP(E453,[2]在校生花名册!$C:$C,1,FALSE)</f>
        <v>#N/A</v>
      </c>
      <c r="R453" s="46" t="s">
        <v>28</v>
      </c>
    </row>
    <row r="454" ht="25" customHeight="1" spans="1:18">
      <c r="A454" s="54">
        <v>451</v>
      </c>
      <c r="B454" s="102" t="s">
        <v>1592</v>
      </c>
      <c r="C454" s="102" t="str">
        <f>IF(OR(LEN(E:E)=15,LEN(E:E)=18),IF(MOD(MID(E:E,15,3)*1,2),"男","女"),#N/A)</f>
        <v>女</v>
      </c>
      <c r="D454" s="102" t="s">
        <v>22</v>
      </c>
      <c r="E454" s="102" t="s">
        <v>1593</v>
      </c>
      <c r="F454" s="102">
        <v>2024.05</v>
      </c>
      <c r="G454" s="59">
        <v>202411</v>
      </c>
      <c r="H454" s="181" t="s">
        <v>1594</v>
      </c>
      <c r="I454" s="102" t="s">
        <v>1400</v>
      </c>
      <c r="J454" s="102" t="s">
        <v>1335</v>
      </c>
      <c r="K454" s="102">
        <v>18097970728</v>
      </c>
      <c r="L454" s="106">
        <v>1620</v>
      </c>
      <c r="M454" s="42" t="s">
        <v>27</v>
      </c>
      <c r="O454" s="46">
        <f t="shared" si="9"/>
        <v>33</v>
      </c>
      <c r="P454" s="46" t="e">
        <f>VLOOKUP(E454,[1]Sheet1!$C:$C,1,FALSE)</f>
        <v>#N/A</v>
      </c>
      <c r="Q454" s="46" t="e">
        <f>VLOOKUP(E454,[2]在校生花名册!$C:$C,1,FALSE)</f>
        <v>#N/A</v>
      </c>
      <c r="R454" s="46" t="s">
        <v>28</v>
      </c>
    </row>
    <row r="455" ht="25" customHeight="1" spans="1:18">
      <c r="A455" s="54">
        <v>452</v>
      </c>
      <c r="B455" s="102" t="s">
        <v>1595</v>
      </c>
      <c r="C455" s="102" t="str">
        <f>IF(OR(LEN(E:E)=15,LEN(E:E)=18),IF(MOD(MID(E:E,15,3)*1,2),"男","女"),#N/A)</f>
        <v>男</v>
      </c>
      <c r="D455" s="102" t="s">
        <v>22</v>
      </c>
      <c r="E455" s="102" t="s">
        <v>1596</v>
      </c>
      <c r="F455" s="102">
        <v>2024.08</v>
      </c>
      <c r="G455" s="59">
        <v>202411</v>
      </c>
      <c r="H455" s="181" t="s">
        <v>1597</v>
      </c>
      <c r="I455" s="102" t="s">
        <v>1507</v>
      </c>
      <c r="J455" s="102" t="s">
        <v>1335</v>
      </c>
      <c r="K455" s="102">
        <v>16699149811</v>
      </c>
      <c r="L455" s="102">
        <v>1620</v>
      </c>
      <c r="M455" s="42" t="s">
        <v>27</v>
      </c>
      <c r="O455" s="46">
        <f t="shared" si="9"/>
        <v>38</v>
      </c>
      <c r="P455" s="46" t="e">
        <f>VLOOKUP(E455,[1]Sheet1!$C:$C,1,FALSE)</f>
        <v>#N/A</v>
      </c>
      <c r="Q455" s="46" t="e">
        <f>VLOOKUP(E455,[2]在校生花名册!$C:$C,1,FALSE)</f>
        <v>#N/A</v>
      </c>
      <c r="R455" s="46" t="s">
        <v>28</v>
      </c>
    </row>
    <row r="456" ht="25" customHeight="1" spans="1:18">
      <c r="A456" s="54">
        <v>453</v>
      </c>
      <c r="B456" s="102" t="s">
        <v>1598</v>
      </c>
      <c r="C456" s="102" t="str">
        <f>IF(OR(LEN(E:E)=15,LEN(E:E)=18),IF(MOD(MID(E:E,15,3)*1,2),"男","女"),#N/A)</f>
        <v>男</v>
      </c>
      <c r="D456" s="102" t="s">
        <v>22</v>
      </c>
      <c r="E456" s="181" t="s">
        <v>1599</v>
      </c>
      <c r="F456" s="103">
        <v>2024.1</v>
      </c>
      <c r="G456" s="59">
        <v>202411</v>
      </c>
      <c r="H456" s="181" t="s">
        <v>1600</v>
      </c>
      <c r="I456" s="102" t="s">
        <v>1387</v>
      </c>
      <c r="J456" s="102" t="s">
        <v>1335</v>
      </c>
      <c r="K456" s="102">
        <v>15739936031</v>
      </c>
      <c r="L456" s="102">
        <v>1620</v>
      </c>
      <c r="M456" s="42" t="s">
        <v>27</v>
      </c>
      <c r="O456" s="46">
        <f t="shared" si="9"/>
        <v>33</v>
      </c>
      <c r="P456" s="46" t="e">
        <f>VLOOKUP(E456,[1]Sheet1!$C:$C,1,FALSE)</f>
        <v>#N/A</v>
      </c>
      <c r="Q456" s="46" t="e">
        <f>VLOOKUP(E456,[2]在校生花名册!$C:$C,1,FALSE)</f>
        <v>#N/A</v>
      </c>
      <c r="R456" s="46" t="s">
        <v>28</v>
      </c>
    </row>
    <row r="457" ht="25" customHeight="1" spans="1:18">
      <c r="A457" s="54">
        <v>454</v>
      </c>
      <c r="B457" s="102" t="s">
        <v>1601</v>
      </c>
      <c r="C457" s="102" t="str">
        <f>IF(OR(LEN(E:E)=15,LEN(E:E)=18),IF(MOD(MID(E:E,15,3)*1,2),"男","女"),#N/A)</f>
        <v>男</v>
      </c>
      <c r="D457" s="102" t="s">
        <v>22</v>
      </c>
      <c r="E457" s="181" t="s">
        <v>1602</v>
      </c>
      <c r="F457" s="103">
        <v>2024.1</v>
      </c>
      <c r="G457" s="59">
        <v>202411</v>
      </c>
      <c r="H457" s="181" t="s">
        <v>1603</v>
      </c>
      <c r="I457" s="102" t="s">
        <v>1507</v>
      </c>
      <c r="J457" s="102" t="s">
        <v>1335</v>
      </c>
      <c r="K457" s="102">
        <v>16690086449</v>
      </c>
      <c r="L457" s="102">
        <v>1620</v>
      </c>
      <c r="M457" s="42" t="s">
        <v>27</v>
      </c>
      <c r="O457" s="46">
        <f t="shared" si="9"/>
        <v>32</v>
      </c>
      <c r="P457" s="46" t="e">
        <f>VLOOKUP(E457,[1]Sheet1!$C:$C,1,FALSE)</f>
        <v>#N/A</v>
      </c>
      <c r="Q457" s="46" t="e">
        <f>VLOOKUP(E457,[2]在校生花名册!$C:$C,1,FALSE)</f>
        <v>#N/A</v>
      </c>
      <c r="R457" s="46" t="s">
        <v>28</v>
      </c>
    </row>
    <row r="458" ht="25" customHeight="1" spans="1:18">
      <c r="A458" s="54">
        <v>455</v>
      </c>
      <c r="B458" s="107" t="s">
        <v>1604</v>
      </c>
      <c r="C458" s="107" t="s">
        <v>67</v>
      </c>
      <c r="D458" s="107" t="s">
        <v>22</v>
      </c>
      <c r="E458" s="184" t="s">
        <v>1605</v>
      </c>
      <c r="F458" s="107">
        <v>2024.01</v>
      </c>
      <c r="G458" s="59">
        <v>202411</v>
      </c>
      <c r="H458" s="185" t="s">
        <v>1606</v>
      </c>
      <c r="I458" s="107" t="s">
        <v>1607</v>
      </c>
      <c r="J458" s="102" t="s">
        <v>1335</v>
      </c>
      <c r="K458" s="107">
        <v>13040485546</v>
      </c>
      <c r="L458" s="107">
        <v>1620</v>
      </c>
      <c r="M458" s="42" t="s">
        <v>196</v>
      </c>
      <c r="O458" s="46">
        <f t="shared" si="9"/>
        <v>39</v>
      </c>
      <c r="P458" s="46" t="e">
        <f>VLOOKUP(E458,[1]Sheet1!$C:$C,1,FALSE)</f>
        <v>#N/A</v>
      </c>
      <c r="Q458" s="46" t="e">
        <f>VLOOKUP(E458,[2]在校生花名册!$C:$C,1,FALSE)</f>
        <v>#N/A</v>
      </c>
      <c r="R458" s="46" t="s">
        <v>28</v>
      </c>
    </row>
    <row r="459" ht="25" customHeight="1" spans="1:18">
      <c r="A459" s="54">
        <v>456</v>
      </c>
      <c r="B459" s="107" t="s">
        <v>1608</v>
      </c>
      <c r="C459" s="107" t="s">
        <v>21</v>
      </c>
      <c r="D459" s="107" t="s">
        <v>22</v>
      </c>
      <c r="E459" s="108" t="s">
        <v>1609</v>
      </c>
      <c r="F459" s="107">
        <v>2024.07</v>
      </c>
      <c r="G459" s="59">
        <v>202411</v>
      </c>
      <c r="H459" s="185" t="s">
        <v>1610</v>
      </c>
      <c r="I459" s="107" t="s">
        <v>1607</v>
      </c>
      <c r="J459" s="102" t="s">
        <v>1335</v>
      </c>
      <c r="K459" s="107">
        <v>17690027110</v>
      </c>
      <c r="L459" s="107">
        <v>1620</v>
      </c>
      <c r="M459" s="42" t="s">
        <v>196</v>
      </c>
      <c r="O459" s="46">
        <f t="shared" si="9"/>
        <v>34</v>
      </c>
      <c r="P459" s="46" t="e">
        <f>VLOOKUP(E459,[1]Sheet1!$C:$C,1,FALSE)</f>
        <v>#N/A</v>
      </c>
      <c r="Q459" s="46" t="e">
        <f>VLOOKUP(E459,[2]在校生花名册!$C:$C,1,FALSE)</f>
        <v>#N/A</v>
      </c>
      <c r="R459" s="46" t="s">
        <v>28</v>
      </c>
    </row>
    <row r="460" ht="25" customHeight="1" spans="1:18">
      <c r="A460" s="54">
        <v>457</v>
      </c>
      <c r="B460" s="107" t="s">
        <v>1611</v>
      </c>
      <c r="C460" s="107" t="s">
        <v>21</v>
      </c>
      <c r="D460" s="107" t="s">
        <v>22</v>
      </c>
      <c r="E460" s="108" t="s">
        <v>1612</v>
      </c>
      <c r="F460" s="107">
        <v>2024.01</v>
      </c>
      <c r="G460" s="59">
        <v>202411</v>
      </c>
      <c r="H460" s="185" t="s">
        <v>1613</v>
      </c>
      <c r="I460" s="107" t="s">
        <v>1607</v>
      </c>
      <c r="J460" s="102" t="s">
        <v>1335</v>
      </c>
      <c r="K460" s="107">
        <v>16609988501</v>
      </c>
      <c r="L460" s="107">
        <v>1620</v>
      </c>
      <c r="M460" s="42" t="s">
        <v>196</v>
      </c>
      <c r="O460" s="46">
        <f t="shared" si="9"/>
        <v>22</v>
      </c>
      <c r="P460" s="46" t="e">
        <f>VLOOKUP(E460,[1]Sheet1!$C:$C,1,FALSE)</f>
        <v>#N/A</v>
      </c>
      <c r="Q460" s="46" t="e">
        <f>VLOOKUP(E460,[2]在校生花名册!$C:$C,1,FALSE)</f>
        <v>#N/A</v>
      </c>
      <c r="R460" s="46" t="s">
        <v>28</v>
      </c>
    </row>
    <row r="461" ht="25" customHeight="1" spans="1:18">
      <c r="A461" s="54">
        <v>458</v>
      </c>
      <c r="B461" s="107" t="s">
        <v>1614</v>
      </c>
      <c r="C461" s="107" t="s">
        <v>67</v>
      </c>
      <c r="D461" s="107" t="s">
        <v>22</v>
      </c>
      <c r="E461" s="108" t="s">
        <v>1615</v>
      </c>
      <c r="F461" s="107">
        <v>2024.08</v>
      </c>
      <c r="G461" s="59">
        <v>202411</v>
      </c>
      <c r="H461" s="185" t="s">
        <v>1616</v>
      </c>
      <c r="I461" s="107" t="s">
        <v>1607</v>
      </c>
      <c r="J461" s="102" t="s">
        <v>1335</v>
      </c>
      <c r="K461" s="107">
        <v>13565386079</v>
      </c>
      <c r="L461" s="107">
        <v>1620</v>
      </c>
      <c r="M461" s="42" t="s">
        <v>196</v>
      </c>
      <c r="O461" s="46">
        <f t="shared" si="9"/>
        <v>39</v>
      </c>
      <c r="P461" s="46" t="e">
        <f>VLOOKUP(E461,[1]Sheet1!$C:$C,1,FALSE)</f>
        <v>#N/A</v>
      </c>
      <c r="Q461" s="46" t="e">
        <f>VLOOKUP(E461,[2]在校生花名册!$C:$C,1,FALSE)</f>
        <v>#N/A</v>
      </c>
      <c r="R461" s="46" t="s">
        <v>28</v>
      </c>
    </row>
    <row r="462" ht="25" customHeight="1" spans="1:18">
      <c r="A462" s="54">
        <v>459</v>
      </c>
      <c r="B462" s="109" t="s">
        <v>1617</v>
      </c>
      <c r="C462" s="107" t="s">
        <v>67</v>
      </c>
      <c r="D462" s="107" t="s">
        <v>22</v>
      </c>
      <c r="E462" s="110" t="s">
        <v>1618</v>
      </c>
      <c r="F462" s="107">
        <v>2024.08</v>
      </c>
      <c r="G462" s="59">
        <v>202411</v>
      </c>
      <c r="H462" s="185" t="s">
        <v>1619</v>
      </c>
      <c r="I462" s="107" t="s">
        <v>1607</v>
      </c>
      <c r="J462" s="102" t="s">
        <v>1335</v>
      </c>
      <c r="K462" s="185" t="s">
        <v>1620</v>
      </c>
      <c r="L462" s="107">
        <v>1620</v>
      </c>
      <c r="M462" s="42" t="s">
        <v>196</v>
      </c>
      <c r="O462" s="46">
        <f t="shared" si="9"/>
        <v>50</v>
      </c>
      <c r="P462" s="46" t="e">
        <f>VLOOKUP(E462,[1]Sheet1!$C:$C,1,FALSE)</f>
        <v>#N/A</v>
      </c>
      <c r="Q462" s="46" t="e">
        <f>VLOOKUP(E462,[2]在校生花名册!$C:$C,1,FALSE)</f>
        <v>#N/A</v>
      </c>
      <c r="R462" s="46" t="s">
        <v>28</v>
      </c>
    </row>
    <row r="463" ht="25" customHeight="1" spans="1:18">
      <c r="A463" s="54">
        <v>460</v>
      </c>
      <c r="B463" s="107" t="s">
        <v>1621</v>
      </c>
      <c r="C463" s="107" t="s">
        <v>67</v>
      </c>
      <c r="D463" s="107" t="s">
        <v>22</v>
      </c>
      <c r="E463" s="108" t="s">
        <v>1622</v>
      </c>
      <c r="F463" s="107">
        <v>2024.08</v>
      </c>
      <c r="G463" s="59">
        <v>202411</v>
      </c>
      <c r="H463" s="185" t="s">
        <v>1623</v>
      </c>
      <c r="I463" s="107" t="s">
        <v>1607</v>
      </c>
      <c r="J463" s="102" t="s">
        <v>1335</v>
      </c>
      <c r="K463" s="107">
        <v>16609985372</v>
      </c>
      <c r="L463" s="107">
        <v>1620</v>
      </c>
      <c r="M463" s="42" t="s">
        <v>196</v>
      </c>
      <c r="O463" s="46">
        <f t="shared" si="9"/>
        <v>27</v>
      </c>
      <c r="P463" s="46" t="e">
        <f>VLOOKUP(E463,[1]Sheet1!$C:$C,1,FALSE)</f>
        <v>#N/A</v>
      </c>
      <c r="Q463" s="46" t="e">
        <f>VLOOKUP(E463,[2]在校生花名册!$C:$C,1,FALSE)</f>
        <v>#N/A</v>
      </c>
      <c r="R463" s="46" t="s">
        <v>28</v>
      </c>
    </row>
    <row r="464" ht="25" customHeight="1" spans="1:18">
      <c r="A464" s="54">
        <v>461</v>
      </c>
      <c r="B464" s="107" t="s">
        <v>1624</v>
      </c>
      <c r="C464" s="107" t="s">
        <v>67</v>
      </c>
      <c r="D464" s="107" t="s">
        <v>22</v>
      </c>
      <c r="E464" s="108" t="s">
        <v>1625</v>
      </c>
      <c r="F464" s="107">
        <v>2024.08</v>
      </c>
      <c r="G464" s="59">
        <v>202411</v>
      </c>
      <c r="H464" s="185" t="s">
        <v>1626</v>
      </c>
      <c r="I464" s="107" t="s">
        <v>1627</v>
      </c>
      <c r="J464" s="102" t="s">
        <v>1335</v>
      </c>
      <c r="K464" s="107">
        <v>18449175578</v>
      </c>
      <c r="L464" s="107">
        <v>1620</v>
      </c>
      <c r="M464" s="42" t="s">
        <v>196</v>
      </c>
      <c r="O464" s="46">
        <f t="shared" si="9"/>
        <v>49</v>
      </c>
      <c r="P464" s="46" t="e">
        <f>VLOOKUP(E464,[1]Sheet1!$C:$C,1,FALSE)</f>
        <v>#N/A</v>
      </c>
      <c r="Q464" s="46" t="e">
        <f>VLOOKUP(E464,[2]在校生花名册!$C:$C,1,FALSE)</f>
        <v>#N/A</v>
      </c>
      <c r="R464" s="46" t="s">
        <v>28</v>
      </c>
    </row>
    <row r="465" ht="25" customHeight="1" spans="1:18">
      <c r="A465" s="54">
        <v>462</v>
      </c>
      <c r="B465" s="107" t="s">
        <v>1628</v>
      </c>
      <c r="C465" s="107" t="s">
        <v>67</v>
      </c>
      <c r="D465" s="107" t="s">
        <v>22</v>
      </c>
      <c r="E465" s="184" t="s">
        <v>1629</v>
      </c>
      <c r="F465" s="107">
        <v>2024.08</v>
      </c>
      <c r="G465" s="59">
        <v>202411</v>
      </c>
      <c r="H465" s="185" t="s">
        <v>1630</v>
      </c>
      <c r="I465" s="107" t="s">
        <v>1627</v>
      </c>
      <c r="J465" s="102" t="s">
        <v>1335</v>
      </c>
      <c r="K465" s="107">
        <v>17590373277</v>
      </c>
      <c r="L465" s="107">
        <v>1620</v>
      </c>
      <c r="M465" s="42" t="s">
        <v>196</v>
      </c>
      <c r="O465" s="46">
        <f t="shared" si="9"/>
        <v>58</v>
      </c>
      <c r="P465" s="46" t="e">
        <f>VLOOKUP(E465,[1]Sheet1!$C:$C,1,FALSE)</f>
        <v>#N/A</v>
      </c>
      <c r="Q465" s="46" t="e">
        <f>VLOOKUP(E465,[2]在校生花名册!$C:$C,1,FALSE)</f>
        <v>#N/A</v>
      </c>
      <c r="R465" s="46" t="s">
        <v>28</v>
      </c>
    </row>
    <row r="466" ht="25" customHeight="1" spans="1:18">
      <c r="A466" s="54">
        <v>463</v>
      </c>
      <c r="B466" s="107" t="s">
        <v>1631</v>
      </c>
      <c r="C466" s="107" t="s">
        <v>67</v>
      </c>
      <c r="D466" s="107" t="s">
        <v>22</v>
      </c>
      <c r="E466" s="184" t="s">
        <v>1632</v>
      </c>
      <c r="F466" s="107">
        <v>2024.08</v>
      </c>
      <c r="G466" s="59">
        <v>202411</v>
      </c>
      <c r="H466" s="185" t="s">
        <v>1633</v>
      </c>
      <c r="I466" s="107" t="s">
        <v>1627</v>
      </c>
      <c r="J466" s="102" t="s">
        <v>1335</v>
      </c>
      <c r="K466" s="107">
        <v>13040480567</v>
      </c>
      <c r="L466" s="107">
        <v>1620</v>
      </c>
      <c r="M466" s="42" t="s">
        <v>196</v>
      </c>
      <c r="O466" s="46">
        <f t="shared" si="9"/>
        <v>45</v>
      </c>
      <c r="P466" s="46" t="e">
        <f>VLOOKUP(E466,[1]Sheet1!$C:$C,1,FALSE)</f>
        <v>#N/A</v>
      </c>
      <c r="Q466" s="46" t="e">
        <f>VLOOKUP(E466,[2]在校生花名册!$C:$C,1,FALSE)</f>
        <v>#N/A</v>
      </c>
      <c r="R466" s="46" t="s">
        <v>28</v>
      </c>
    </row>
    <row r="467" ht="25" customHeight="1" spans="1:18">
      <c r="A467" s="54">
        <v>464</v>
      </c>
      <c r="B467" s="107" t="s">
        <v>1634</v>
      </c>
      <c r="C467" s="107" t="s">
        <v>67</v>
      </c>
      <c r="D467" s="107" t="s">
        <v>22</v>
      </c>
      <c r="E467" s="108" t="s">
        <v>1635</v>
      </c>
      <c r="F467" s="107">
        <v>2024.08</v>
      </c>
      <c r="G467" s="59">
        <v>202411</v>
      </c>
      <c r="H467" s="185" t="s">
        <v>1636</v>
      </c>
      <c r="I467" s="107" t="s">
        <v>1627</v>
      </c>
      <c r="J467" s="102" t="s">
        <v>1335</v>
      </c>
      <c r="K467" s="107">
        <v>18199562438</v>
      </c>
      <c r="L467" s="107">
        <v>1620</v>
      </c>
      <c r="M467" s="42" t="s">
        <v>196</v>
      </c>
      <c r="O467" s="46">
        <f t="shared" si="9"/>
        <v>37</v>
      </c>
      <c r="P467" s="46" t="e">
        <f>VLOOKUP(E467,[1]Sheet1!$C:$C,1,FALSE)</f>
        <v>#N/A</v>
      </c>
      <c r="Q467" s="46" t="e">
        <f>VLOOKUP(E467,[2]在校生花名册!$C:$C,1,FALSE)</f>
        <v>#N/A</v>
      </c>
      <c r="R467" s="46" t="s">
        <v>28</v>
      </c>
    </row>
    <row r="468" ht="25" customHeight="1" spans="1:18">
      <c r="A468" s="54">
        <v>465</v>
      </c>
      <c r="B468" s="107" t="s">
        <v>1637</v>
      </c>
      <c r="C468" s="107" t="s">
        <v>21</v>
      </c>
      <c r="D468" s="107" t="s">
        <v>22</v>
      </c>
      <c r="E468" s="108" t="s">
        <v>1638</v>
      </c>
      <c r="F468" s="107">
        <v>2024.08</v>
      </c>
      <c r="G468" s="59">
        <v>202411</v>
      </c>
      <c r="H468" s="185" t="s">
        <v>1639</v>
      </c>
      <c r="I468" s="107" t="s">
        <v>1627</v>
      </c>
      <c r="J468" s="102" t="s">
        <v>1335</v>
      </c>
      <c r="K468" s="107">
        <v>15999307831</v>
      </c>
      <c r="L468" s="107">
        <v>1620</v>
      </c>
      <c r="M468" s="42" t="s">
        <v>196</v>
      </c>
      <c r="O468" s="46">
        <f t="shared" si="9"/>
        <v>41</v>
      </c>
      <c r="P468" s="46" t="e">
        <f>VLOOKUP(E468,[1]Sheet1!$C:$C,1,FALSE)</f>
        <v>#N/A</v>
      </c>
      <c r="Q468" s="46" t="e">
        <f>VLOOKUP(E468,[2]在校生花名册!$C:$C,1,FALSE)</f>
        <v>#N/A</v>
      </c>
      <c r="R468" s="46" t="s">
        <v>28</v>
      </c>
    </row>
    <row r="469" ht="25" customHeight="1" spans="1:18">
      <c r="A469" s="54">
        <v>466</v>
      </c>
      <c r="B469" s="111" t="s">
        <v>1640</v>
      </c>
      <c r="C469" s="107" t="s">
        <v>67</v>
      </c>
      <c r="D469" s="107" t="s">
        <v>22</v>
      </c>
      <c r="E469" s="186" t="s">
        <v>1641</v>
      </c>
      <c r="F469" s="107" t="s">
        <v>1642</v>
      </c>
      <c r="G469" s="59">
        <v>202411</v>
      </c>
      <c r="H469" s="185" t="s">
        <v>1643</v>
      </c>
      <c r="I469" s="107" t="s">
        <v>1644</v>
      </c>
      <c r="J469" s="102" t="s">
        <v>1335</v>
      </c>
      <c r="K469" s="117">
        <v>16699686442</v>
      </c>
      <c r="L469" s="107"/>
      <c r="M469" s="42" t="s">
        <v>196</v>
      </c>
      <c r="O469" s="46">
        <f t="shared" si="9"/>
        <v>21</v>
      </c>
      <c r="P469" s="46" t="e">
        <f>VLOOKUP(E469,[1]Sheet1!$C:$C,1,FALSE)</f>
        <v>#N/A</v>
      </c>
      <c r="Q469" s="46" t="e">
        <f>VLOOKUP(E469,[2]在校生花名册!$C:$C,1,FALSE)</f>
        <v>#N/A</v>
      </c>
      <c r="R469" s="46" t="s">
        <v>28</v>
      </c>
    </row>
    <row r="470" ht="25" customHeight="1" spans="1:18">
      <c r="A470" s="54">
        <v>467</v>
      </c>
      <c r="B470" s="53" t="s">
        <v>1645</v>
      </c>
      <c r="C470" s="107" t="s">
        <v>67</v>
      </c>
      <c r="D470" s="107" t="s">
        <v>22</v>
      </c>
      <c r="E470" s="186" t="s">
        <v>1646</v>
      </c>
      <c r="F470" s="107" t="s">
        <v>1642</v>
      </c>
      <c r="G470" s="59">
        <v>202411</v>
      </c>
      <c r="H470" s="185" t="s">
        <v>1647</v>
      </c>
      <c r="I470" s="107" t="s">
        <v>1644</v>
      </c>
      <c r="J470" s="102" t="s">
        <v>1335</v>
      </c>
      <c r="K470" s="117">
        <v>19390548973</v>
      </c>
      <c r="L470" s="107"/>
      <c r="M470" s="42" t="s">
        <v>196</v>
      </c>
      <c r="O470" s="46">
        <f t="shared" si="9"/>
        <v>19</v>
      </c>
      <c r="P470" s="46" t="e">
        <f>VLOOKUP(E470,[1]Sheet1!$C:$C,1,FALSE)</f>
        <v>#N/A</v>
      </c>
      <c r="Q470" s="46" t="e">
        <f>VLOOKUP(E470,[2]在校生花名册!$C:$C,1,FALSE)</f>
        <v>#N/A</v>
      </c>
      <c r="R470" s="46" t="s">
        <v>28</v>
      </c>
    </row>
    <row r="471" ht="25" customHeight="1" spans="1:18">
      <c r="A471" s="54">
        <v>468</v>
      </c>
      <c r="B471" s="53" t="s">
        <v>1648</v>
      </c>
      <c r="C471" s="53" t="s">
        <v>21</v>
      </c>
      <c r="D471" s="53" t="s">
        <v>22</v>
      </c>
      <c r="E471" s="187" t="s">
        <v>1649</v>
      </c>
      <c r="F471" s="107" t="s">
        <v>1650</v>
      </c>
      <c r="G471" s="59">
        <v>202411</v>
      </c>
      <c r="H471" s="185" t="s">
        <v>1651</v>
      </c>
      <c r="I471" s="107" t="s">
        <v>1644</v>
      </c>
      <c r="J471" s="102" t="s">
        <v>1335</v>
      </c>
      <c r="K471" s="117">
        <v>15599912795</v>
      </c>
      <c r="L471" s="107"/>
      <c r="M471" s="42" t="s">
        <v>196</v>
      </c>
      <c r="O471" s="46">
        <f t="shared" si="9"/>
        <v>37</v>
      </c>
      <c r="P471" s="46" t="e">
        <f>VLOOKUP(E471,[1]Sheet1!$C:$C,1,FALSE)</f>
        <v>#N/A</v>
      </c>
      <c r="Q471" s="46" t="e">
        <f>VLOOKUP(E471,[2]在校生花名册!$C:$C,1,FALSE)</f>
        <v>#N/A</v>
      </c>
      <c r="R471" s="46" t="s">
        <v>28</v>
      </c>
    </row>
    <row r="472" ht="25" customHeight="1" spans="1:18">
      <c r="A472" s="54">
        <v>469</v>
      </c>
      <c r="B472" s="53" t="s">
        <v>1652</v>
      </c>
      <c r="C472" s="53" t="s">
        <v>67</v>
      </c>
      <c r="D472" s="53" t="s">
        <v>22</v>
      </c>
      <c r="E472" s="53" t="s">
        <v>1653</v>
      </c>
      <c r="F472" s="107">
        <v>2024.8</v>
      </c>
      <c r="G472" s="59">
        <v>202411</v>
      </c>
      <c r="H472" s="185" t="s">
        <v>1654</v>
      </c>
      <c r="I472" s="107" t="s">
        <v>1644</v>
      </c>
      <c r="J472" s="102" t="s">
        <v>1335</v>
      </c>
      <c r="K472" s="185" t="s">
        <v>1655</v>
      </c>
      <c r="L472" s="107"/>
      <c r="M472" s="42" t="s">
        <v>196</v>
      </c>
      <c r="O472" s="46">
        <f t="shared" si="9"/>
        <v>51</v>
      </c>
      <c r="P472" s="46" t="e">
        <f>VLOOKUP(E472,[1]Sheet1!$C:$C,1,FALSE)</f>
        <v>#N/A</v>
      </c>
      <c r="Q472" s="46" t="e">
        <f>VLOOKUP(E472,[2]在校生花名册!$C:$C,1,FALSE)</f>
        <v>#N/A</v>
      </c>
      <c r="R472" s="46" t="s">
        <v>28</v>
      </c>
    </row>
    <row r="473" ht="25" customHeight="1" spans="1:18">
      <c r="A473" s="54">
        <v>470</v>
      </c>
      <c r="B473" s="107" t="s">
        <v>1656</v>
      </c>
      <c r="C473" s="107" t="s">
        <v>67</v>
      </c>
      <c r="D473" s="107" t="s">
        <v>22</v>
      </c>
      <c r="E473" s="185" t="s">
        <v>1657</v>
      </c>
      <c r="F473" s="112">
        <v>2024.11</v>
      </c>
      <c r="G473" s="59">
        <v>202411</v>
      </c>
      <c r="H473" s="185" t="s">
        <v>1658</v>
      </c>
      <c r="I473" s="107" t="s">
        <v>1644</v>
      </c>
      <c r="J473" s="102" t="s">
        <v>1335</v>
      </c>
      <c r="K473" s="107">
        <v>13279705379</v>
      </c>
      <c r="L473" s="107"/>
      <c r="M473" s="42" t="s">
        <v>196</v>
      </c>
      <c r="O473" s="46">
        <f t="shared" si="9"/>
        <v>19</v>
      </c>
      <c r="P473" s="46" t="e">
        <f>VLOOKUP(E473,[1]Sheet1!$C:$C,1,FALSE)</f>
        <v>#N/A</v>
      </c>
      <c r="Q473" s="46" t="e">
        <f>VLOOKUP(E473,[2]在校生花名册!$C:$C,1,FALSE)</f>
        <v>#N/A</v>
      </c>
      <c r="R473" s="46" t="s">
        <v>28</v>
      </c>
    </row>
    <row r="474" ht="25" customHeight="1" spans="1:18">
      <c r="A474" s="54">
        <v>471</v>
      </c>
      <c r="B474" s="107" t="s">
        <v>1659</v>
      </c>
      <c r="C474" s="107" t="s">
        <v>21</v>
      </c>
      <c r="D474" s="107" t="s">
        <v>22</v>
      </c>
      <c r="E474" s="108" t="s">
        <v>1660</v>
      </c>
      <c r="F474" s="107">
        <v>2024.06</v>
      </c>
      <c r="G474" s="59">
        <v>202411</v>
      </c>
      <c r="H474" s="107" t="s">
        <v>1661</v>
      </c>
      <c r="I474" s="107" t="s">
        <v>1662</v>
      </c>
      <c r="J474" s="102" t="s">
        <v>1335</v>
      </c>
      <c r="K474" s="107">
        <v>13379750074</v>
      </c>
      <c r="L474" s="107">
        <v>1620</v>
      </c>
      <c r="M474" s="42" t="s">
        <v>196</v>
      </c>
      <c r="O474" s="46">
        <f t="shared" si="9"/>
        <v>41</v>
      </c>
      <c r="P474" s="46" t="e">
        <f>VLOOKUP(E474,[1]Sheet1!$C:$C,1,FALSE)</f>
        <v>#N/A</v>
      </c>
      <c r="Q474" s="46" t="e">
        <f>VLOOKUP(E474,[2]在校生花名册!$C:$C,1,FALSE)</f>
        <v>#N/A</v>
      </c>
      <c r="R474" s="46" t="s">
        <v>28</v>
      </c>
    </row>
    <row r="475" ht="25" customHeight="1" spans="1:18">
      <c r="A475" s="54">
        <v>472</v>
      </c>
      <c r="B475" s="107" t="s">
        <v>1663</v>
      </c>
      <c r="C475" s="107" t="s">
        <v>67</v>
      </c>
      <c r="D475" s="107" t="s">
        <v>22</v>
      </c>
      <c r="E475" s="108" t="s">
        <v>1664</v>
      </c>
      <c r="F475" s="107">
        <v>2024.05</v>
      </c>
      <c r="G475" s="59">
        <v>202411</v>
      </c>
      <c r="H475" s="107" t="s">
        <v>1665</v>
      </c>
      <c r="I475" s="107" t="s">
        <v>1662</v>
      </c>
      <c r="J475" s="102" t="s">
        <v>1335</v>
      </c>
      <c r="K475" s="107">
        <v>19975276610</v>
      </c>
      <c r="L475" s="107">
        <v>1620</v>
      </c>
      <c r="M475" s="42" t="s">
        <v>196</v>
      </c>
      <c r="O475" s="46">
        <f t="shared" si="9"/>
        <v>26</v>
      </c>
      <c r="P475" s="46" t="e">
        <f>VLOOKUP(E475,[1]Sheet1!$C:$C,1,FALSE)</f>
        <v>#N/A</v>
      </c>
      <c r="Q475" s="46" t="e">
        <f>VLOOKUP(E475,[2]在校生花名册!$C:$C,1,FALSE)</f>
        <v>#N/A</v>
      </c>
      <c r="R475" s="46" t="s">
        <v>28</v>
      </c>
    </row>
    <row r="476" ht="25" customHeight="1" spans="1:18">
      <c r="A476" s="54">
        <v>473</v>
      </c>
      <c r="B476" s="107" t="s">
        <v>1666</v>
      </c>
      <c r="C476" s="107" t="s">
        <v>21</v>
      </c>
      <c r="D476" s="107" t="s">
        <v>22</v>
      </c>
      <c r="E476" s="184" t="s">
        <v>1667</v>
      </c>
      <c r="F476" s="107">
        <v>2024.01</v>
      </c>
      <c r="G476" s="59">
        <v>202411</v>
      </c>
      <c r="H476" s="185" t="s">
        <v>1668</v>
      </c>
      <c r="I476" s="107" t="s">
        <v>1669</v>
      </c>
      <c r="J476" s="102" t="s">
        <v>1335</v>
      </c>
      <c r="K476" s="107">
        <v>18139468064</v>
      </c>
      <c r="L476" s="107">
        <v>1620</v>
      </c>
      <c r="M476" s="42" t="s">
        <v>196</v>
      </c>
      <c r="O476" s="46">
        <f t="shared" si="9"/>
        <v>49</v>
      </c>
      <c r="P476" s="46" t="e">
        <f>VLOOKUP(E476,[1]Sheet1!$C:$C,1,FALSE)</f>
        <v>#N/A</v>
      </c>
      <c r="Q476" s="46" t="e">
        <f>VLOOKUP(E476,[2]在校生花名册!$C:$C,1,FALSE)</f>
        <v>#N/A</v>
      </c>
      <c r="R476" s="46" t="s">
        <v>28</v>
      </c>
    </row>
    <row r="477" ht="25" customHeight="1" spans="1:18">
      <c r="A477" s="54">
        <v>474</v>
      </c>
      <c r="B477" s="107" t="s">
        <v>1670</v>
      </c>
      <c r="C477" s="107" t="s">
        <v>67</v>
      </c>
      <c r="D477" s="107" t="s">
        <v>22</v>
      </c>
      <c r="E477" s="108" t="s">
        <v>1671</v>
      </c>
      <c r="F477" s="107">
        <v>2024.01</v>
      </c>
      <c r="G477" s="59">
        <v>202411</v>
      </c>
      <c r="H477" s="185" t="s">
        <v>1672</v>
      </c>
      <c r="I477" s="107" t="s">
        <v>1669</v>
      </c>
      <c r="J477" s="102" t="s">
        <v>1335</v>
      </c>
      <c r="K477" s="107">
        <v>15739949881</v>
      </c>
      <c r="L477" s="107">
        <v>1620</v>
      </c>
      <c r="M477" s="42" t="s">
        <v>196</v>
      </c>
      <c r="O477" s="46">
        <f t="shared" si="9"/>
        <v>31</v>
      </c>
      <c r="P477" s="46" t="e">
        <f>VLOOKUP(E477,[1]Sheet1!$C:$C,1,FALSE)</f>
        <v>#N/A</v>
      </c>
      <c r="Q477" s="46" t="e">
        <f>VLOOKUP(E477,[2]在校生花名册!$C:$C,1,FALSE)</f>
        <v>#N/A</v>
      </c>
      <c r="R477" s="46" t="s">
        <v>28</v>
      </c>
    </row>
    <row r="478" ht="25" customHeight="1" spans="1:18">
      <c r="A478" s="54">
        <v>475</v>
      </c>
      <c r="B478" s="107" t="s">
        <v>1673</v>
      </c>
      <c r="C478" s="107" t="s">
        <v>21</v>
      </c>
      <c r="D478" s="107" t="s">
        <v>22</v>
      </c>
      <c r="E478" s="188" t="s">
        <v>1674</v>
      </c>
      <c r="F478" s="107">
        <v>2024.01</v>
      </c>
      <c r="G478" s="59">
        <v>202411</v>
      </c>
      <c r="H478" s="185" t="s">
        <v>1675</v>
      </c>
      <c r="I478" s="107" t="s">
        <v>1662</v>
      </c>
      <c r="J478" s="102" t="s">
        <v>1335</v>
      </c>
      <c r="K478" s="107">
        <v>13279717009</v>
      </c>
      <c r="L478" s="107">
        <v>1620</v>
      </c>
      <c r="M478" s="42" t="s">
        <v>196</v>
      </c>
      <c r="O478" s="46">
        <f t="shared" si="9"/>
        <v>38</v>
      </c>
      <c r="P478" s="46" t="e">
        <f>VLOOKUP(E478,[1]Sheet1!$C:$C,1,FALSE)</f>
        <v>#N/A</v>
      </c>
      <c r="Q478" s="46" t="e">
        <f>VLOOKUP(E478,[2]在校生花名册!$C:$C,1,FALSE)</f>
        <v>#N/A</v>
      </c>
      <c r="R478" s="46" t="s">
        <v>28</v>
      </c>
    </row>
    <row r="479" ht="25" customHeight="1" spans="1:18">
      <c r="A479" s="54">
        <v>476</v>
      </c>
      <c r="B479" s="107" t="s">
        <v>1676</v>
      </c>
      <c r="C479" s="107" t="s">
        <v>21</v>
      </c>
      <c r="D479" s="107" t="s">
        <v>22</v>
      </c>
      <c r="E479" s="184" t="s">
        <v>1677</v>
      </c>
      <c r="F479" s="107">
        <v>2024.09</v>
      </c>
      <c r="G479" s="59">
        <v>202411</v>
      </c>
      <c r="H479" s="185" t="s">
        <v>1678</v>
      </c>
      <c r="I479" s="107" t="s">
        <v>1662</v>
      </c>
      <c r="J479" s="102" t="s">
        <v>1335</v>
      </c>
      <c r="K479" s="107">
        <v>16699950343</v>
      </c>
      <c r="L479" s="107">
        <v>1620</v>
      </c>
      <c r="M479" s="42" t="s">
        <v>196</v>
      </c>
      <c r="O479" s="46">
        <f t="shared" si="9"/>
        <v>41</v>
      </c>
      <c r="P479" s="46" t="e">
        <f>VLOOKUP(E479,[1]Sheet1!$C:$C,1,FALSE)</f>
        <v>#N/A</v>
      </c>
      <c r="Q479" s="46" t="e">
        <f>VLOOKUP(E479,[2]在校生花名册!$C:$C,1,FALSE)</f>
        <v>#N/A</v>
      </c>
      <c r="R479" s="46" t="s">
        <v>28</v>
      </c>
    </row>
    <row r="480" ht="25" customHeight="1" spans="1:18">
      <c r="A480" s="54">
        <v>477</v>
      </c>
      <c r="B480" s="107" t="s">
        <v>1679</v>
      </c>
      <c r="C480" s="107" t="s">
        <v>67</v>
      </c>
      <c r="D480" s="107" t="s">
        <v>22</v>
      </c>
      <c r="E480" s="108" t="s">
        <v>1680</v>
      </c>
      <c r="F480" s="107">
        <v>2024.08</v>
      </c>
      <c r="G480" s="59">
        <v>202411</v>
      </c>
      <c r="H480" s="107" t="s">
        <v>1681</v>
      </c>
      <c r="I480" s="107" t="s">
        <v>1662</v>
      </c>
      <c r="J480" s="102" t="s">
        <v>1335</v>
      </c>
      <c r="K480" s="107">
        <v>18299683627</v>
      </c>
      <c r="L480" s="107">
        <v>1620</v>
      </c>
      <c r="M480" s="42" t="s">
        <v>196</v>
      </c>
      <c r="O480" s="46">
        <f t="shared" si="9"/>
        <v>31</v>
      </c>
      <c r="P480" s="46" t="e">
        <f>VLOOKUP(E480,[1]Sheet1!$C:$C,1,FALSE)</f>
        <v>#N/A</v>
      </c>
      <c r="Q480" s="46" t="e">
        <f>VLOOKUP(E480,[2]在校生花名册!$C:$C,1,FALSE)</f>
        <v>#N/A</v>
      </c>
      <c r="R480" s="46" t="s">
        <v>28</v>
      </c>
    </row>
    <row r="481" ht="25" customHeight="1" spans="1:18">
      <c r="A481" s="54">
        <v>478</v>
      </c>
      <c r="B481" s="107" t="s">
        <v>1682</v>
      </c>
      <c r="C481" s="107" t="s">
        <v>67</v>
      </c>
      <c r="D481" s="107" t="s">
        <v>22</v>
      </c>
      <c r="E481" s="108" t="s">
        <v>1683</v>
      </c>
      <c r="F481" s="107">
        <v>2024.07</v>
      </c>
      <c r="G481" s="59">
        <v>202411</v>
      </c>
      <c r="H481" s="185" t="s">
        <v>1684</v>
      </c>
      <c r="I481" s="107" t="s">
        <v>1685</v>
      </c>
      <c r="J481" s="102" t="s">
        <v>1335</v>
      </c>
      <c r="K481" s="107">
        <v>15719062244</v>
      </c>
      <c r="L481" s="107">
        <v>1620</v>
      </c>
      <c r="M481" s="42" t="s">
        <v>196</v>
      </c>
      <c r="O481" s="46">
        <f t="shared" si="9"/>
        <v>20</v>
      </c>
      <c r="P481" s="46" t="e">
        <f>VLOOKUP(E481,[1]Sheet1!$C:$C,1,FALSE)</f>
        <v>#N/A</v>
      </c>
      <c r="Q481" s="46" t="e">
        <f>VLOOKUP(E481,[2]在校生花名册!$C:$C,1,FALSE)</f>
        <v>#N/A</v>
      </c>
      <c r="R481" s="46" t="s">
        <v>28</v>
      </c>
    </row>
    <row r="482" ht="25" customHeight="1" spans="1:18">
      <c r="A482" s="54">
        <v>479</v>
      </c>
      <c r="B482" s="107" t="s">
        <v>1686</v>
      </c>
      <c r="C482" s="107" t="s">
        <v>21</v>
      </c>
      <c r="D482" s="107" t="s">
        <v>22</v>
      </c>
      <c r="E482" s="108" t="s">
        <v>1687</v>
      </c>
      <c r="F482" s="107">
        <v>2024.07</v>
      </c>
      <c r="G482" s="59">
        <v>202411</v>
      </c>
      <c r="H482" s="185" t="s">
        <v>1688</v>
      </c>
      <c r="I482" s="107" t="s">
        <v>1685</v>
      </c>
      <c r="J482" s="102" t="s">
        <v>1335</v>
      </c>
      <c r="K482" s="107">
        <v>13579307943</v>
      </c>
      <c r="L482" s="107">
        <v>1620</v>
      </c>
      <c r="M482" s="42" t="s">
        <v>196</v>
      </c>
      <c r="O482" s="46">
        <f t="shared" si="9"/>
        <v>48</v>
      </c>
      <c r="P482" s="46" t="e">
        <f>VLOOKUP(E482,[1]Sheet1!$C:$C,1,FALSE)</f>
        <v>#N/A</v>
      </c>
      <c r="Q482" s="46" t="e">
        <f>VLOOKUP(E482,[2]在校生花名册!$C:$C,1,FALSE)</f>
        <v>#N/A</v>
      </c>
      <c r="R482" s="46" t="s">
        <v>28</v>
      </c>
    </row>
    <row r="483" ht="25" customHeight="1" spans="1:18">
      <c r="A483" s="54">
        <v>480</v>
      </c>
      <c r="B483" s="107" t="s">
        <v>1689</v>
      </c>
      <c r="C483" s="107" t="s">
        <v>21</v>
      </c>
      <c r="D483" s="107" t="s">
        <v>22</v>
      </c>
      <c r="E483" s="108" t="s">
        <v>1690</v>
      </c>
      <c r="F483" s="107">
        <v>2024.08</v>
      </c>
      <c r="G483" s="59">
        <v>202411</v>
      </c>
      <c r="H483" s="185" t="s">
        <v>1691</v>
      </c>
      <c r="I483" s="107" t="s">
        <v>1685</v>
      </c>
      <c r="J483" s="102" t="s">
        <v>1335</v>
      </c>
      <c r="K483" s="107">
        <v>13119984271</v>
      </c>
      <c r="L483" s="107">
        <v>1620</v>
      </c>
      <c r="M483" s="42" t="s">
        <v>196</v>
      </c>
      <c r="O483" s="46">
        <f t="shared" si="9"/>
        <v>52</v>
      </c>
      <c r="P483" s="46" t="e">
        <f>VLOOKUP(E483,[1]Sheet1!$C:$C,1,FALSE)</f>
        <v>#N/A</v>
      </c>
      <c r="Q483" s="46" t="e">
        <f>VLOOKUP(E483,[2]在校生花名册!$C:$C,1,FALSE)</f>
        <v>#N/A</v>
      </c>
      <c r="R483" s="46" t="s">
        <v>28</v>
      </c>
    </row>
    <row r="484" ht="25" customHeight="1" spans="1:18">
      <c r="A484" s="54">
        <v>481</v>
      </c>
      <c r="B484" s="107" t="s">
        <v>1692</v>
      </c>
      <c r="C484" s="107" t="s">
        <v>21</v>
      </c>
      <c r="D484" s="107" t="s">
        <v>22</v>
      </c>
      <c r="E484" s="108" t="s">
        <v>1693</v>
      </c>
      <c r="F484" s="107">
        <v>2024.01</v>
      </c>
      <c r="G484" s="59">
        <v>202411</v>
      </c>
      <c r="H484" s="185" t="s">
        <v>1694</v>
      </c>
      <c r="I484" s="107" t="s">
        <v>1685</v>
      </c>
      <c r="J484" s="102" t="s">
        <v>1335</v>
      </c>
      <c r="K484" s="107">
        <v>19316431113</v>
      </c>
      <c r="L484" s="107">
        <v>1620</v>
      </c>
      <c r="M484" s="42" t="s">
        <v>196</v>
      </c>
      <c r="O484" s="46">
        <f t="shared" si="9"/>
        <v>30</v>
      </c>
      <c r="P484" s="46" t="e">
        <f>VLOOKUP(E484,[1]Sheet1!$C:$C,1,FALSE)</f>
        <v>#N/A</v>
      </c>
      <c r="Q484" s="46" t="e">
        <f>VLOOKUP(E484,[2]在校生花名册!$C:$C,1,FALSE)</f>
        <v>#N/A</v>
      </c>
      <c r="R484" s="46" t="s">
        <v>28</v>
      </c>
    </row>
    <row r="485" ht="25" customHeight="1" spans="1:18">
      <c r="A485" s="54">
        <v>482</v>
      </c>
      <c r="B485" s="107" t="s">
        <v>1695</v>
      </c>
      <c r="C485" s="107" t="s">
        <v>21</v>
      </c>
      <c r="D485" s="107" t="s">
        <v>22</v>
      </c>
      <c r="E485" s="184" t="s">
        <v>1696</v>
      </c>
      <c r="F485" s="107">
        <v>2024.08</v>
      </c>
      <c r="G485" s="59">
        <v>202411</v>
      </c>
      <c r="H485" s="185" t="s">
        <v>1697</v>
      </c>
      <c r="I485" s="107" t="s">
        <v>1685</v>
      </c>
      <c r="J485" s="102" t="s">
        <v>1335</v>
      </c>
      <c r="K485" s="107">
        <v>19390542316</v>
      </c>
      <c r="L485" s="107">
        <v>1620</v>
      </c>
      <c r="M485" s="42" t="s">
        <v>196</v>
      </c>
      <c r="O485" s="46">
        <f t="shared" si="9"/>
        <v>37</v>
      </c>
      <c r="P485" s="46" t="e">
        <f>VLOOKUP(E485,[1]Sheet1!$C:$C,1,FALSE)</f>
        <v>#N/A</v>
      </c>
      <c r="Q485" s="46" t="e">
        <f>VLOOKUP(E485,[2]在校生花名册!$C:$C,1,FALSE)</f>
        <v>#N/A</v>
      </c>
      <c r="R485" s="46" t="s">
        <v>28</v>
      </c>
    </row>
    <row r="486" ht="25" customHeight="1" spans="1:18">
      <c r="A486" s="54">
        <v>483</v>
      </c>
      <c r="B486" s="113" t="s">
        <v>1698</v>
      </c>
      <c r="C486" s="77" t="s">
        <v>67</v>
      </c>
      <c r="D486" s="77" t="s">
        <v>22</v>
      </c>
      <c r="E486" s="189" t="s">
        <v>1699</v>
      </c>
      <c r="F486" s="55">
        <v>2024.09</v>
      </c>
      <c r="G486" s="59">
        <v>202411</v>
      </c>
      <c r="H486" s="186" t="s">
        <v>1700</v>
      </c>
      <c r="I486" s="54" t="s">
        <v>1701</v>
      </c>
      <c r="J486" s="102" t="s">
        <v>1335</v>
      </c>
      <c r="K486" s="111">
        <v>17399299493</v>
      </c>
      <c r="L486" s="54">
        <v>1620</v>
      </c>
      <c r="M486" s="42" t="s">
        <v>196</v>
      </c>
      <c r="O486" s="46">
        <f t="shared" si="9"/>
        <v>40</v>
      </c>
      <c r="P486" s="46" t="e">
        <f>VLOOKUP(E486,[1]Sheet1!$C:$C,1,FALSE)</f>
        <v>#N/A</v>
      </c>
      <c r="Q486" s="46" t="e">
        <f>VLOOKUP(E486,[2]在校生花名册!$C:$C,1,FALSE)</f>
        <v>#N/A</v>
      </c>
      <c r="R486" s="46" t="s">
        <v>28</v>
      </c>
    </row>
    <row r="487" ht="25" customHeight="1" spans="1:18">
      <c r="A487" s="54">
        <v>484</v>
      </c>
      <c r="B487" s="53" t="s">
        <v>1702</v>
      </c>
      <c r="C487" s="77" t="s">
        <v>67</v>
      </c>
      <c r="D487" s="77" t="s">
        <v>22</v>
      </c>
      <c r="E487" s="189" t="s">
        <v>1703</v>
      </c>
      <c r="F487" s="55">
        <v>2024.01</v>
      </c>
      <c r="G487" s="59">
        <v>202411</v>
      </c>
      <c r="H487" s="186" t="s">
        <v>1704</v>
      </c>
      <c r="I487" s="54" t="s">
        <v>1701</v>
      </c>
      <c r="J487" s="102" t="s">
        <v>1335</v>
      </c>
      <c r="K487" s="111">
        <v>13565374018</v>
      </c>
      <c r="L487" s="54">
        <v>1620</v>
      </c>
      <c r="M487" s="42" t="s">
        <v>196</v>
      </c>
      <c r="O487" s="46">
        <f t="shared" si="9"/>
        <v>47</v>
      </c>
      <c r="P487" s="46" t="e">
        <f>VLOOKUP(E487,[1]Sheet1!$C:$C,1,FALSE)</f>
        <v>#N/A</v>
      </c>
      <c r="Q487" s="46" t="e">
        <f>VLOOKUP(E487,[2]在校生花名册!$C:$C,1,FALSE)</f>
        <v>#N/A</v>
      </c>
      <c r="R487" s="46" t="s">
        <v>28</v>
      </c>
    </row>
    <row r="488" ht="25" customHeight="1" spans="1:18">
      <c r="A488" s="54">
        <v>485</v>
      </c>
      <c r="B488" s="53" t="s">
        <v>1705</v>
      </c>
      <c r="C488" s="77" t="s">
        <v>67</v>
      </c>
      <c r="D488" s="77" t="s">
        <v>22</v>
      </c>
      <c r="E488" s="189" t="s">
        <v>1706</v>
      </c>
      <c r="F488" s="55">
        <v>2024.04</v>
      </c>
      <c r="G488" s="59">
        <v>202411</v>
      </c>
      <c r="H488" s="186" t="s">
        <v>1707</v>
      </c>
      <c r="I488" s="54" t="s">
        <v>1701</v>
      </c>
      <c r="J488" s="102" t="s">
        <v>1335</v>
      </c>
      <c r="K488" s="111">
        <v>18160452060</v>
      </c>
      <c r="L488" s="54">
        <v>1620</v>
      </c>
      <c r="M488" s="42" t="s">
        <v>196</v>
      </c>
      <c r="O488" s="46">
        <f t="shared" si="9"/>
        <v>31</v>
      </c>
      <c r="P488" s="46" t="e">
        <f>VLOOKUP(E488,[1]Sheet1!$C:$C,1,FALSE)</f>
        <v>#N/A</v>
      </c>
      <c r="Q488" s="46" t="e">
        <f>VLOOKUP(E488,[2]在校生花名册!$C:$C,1,FALSE)</f>
        <v>#N/A</v>
      </c>
      <c r="R488" s="46" t="s">
        <v>28</v>
      </c>
    </row>
    <row r="489" ht="25" customHeight="1" spans="1:18">
      <c r="A489" s="54">
        <v>486</v>
      </c>
      <c r="B489" s="53" t="s">
        <v>1708</v>
      </c>
      <c r="C489" s="77" t="s">
        <v>67</v>
      </c>
      <c r="D489" s="77" t="s">
        <v>22</v>
      </c>
      <c r="E489" s="190" t="s">
        <v>1709</v>
      </c>
      <c r="F489" s="55">
        <v>2024.09</v>
      </c>
      <c r="G489" s="59">
        <v>202411</v>
      </c>
      <c r="H489" s="186" t="s">
        <v>1710</v>
      </c>
      <c r="I489" s="54" t="s">
        <v>1701</v>
      </c>
      <c r="J489" s="102" t="s">
        <v>1335</v>
      </c>
      <c r="K489" s="114">
        <v>15599940051</v>
      </c>
      <c r="L489" s="54">
        <v>1620</v>
      </c>
      <c r="M489" s="42" t="s">
        <v>196</v>
      </c>
      <c r="O489" s="46">
        <f t="shared" si="9"/>
        <v>36</v>
      </c>
      <c r="P489" s="46" t="e">
        <f>VLOOKUP(E489,[1]Sheet1!$C:$C,1,FALSE)</f>
        <v>#N/A</v>
      </c>
      <c r="Q489" s="46" t="e">
        <f>VLOOKUP(E489,[2]在校生花名册!$C:$C,1,FALSE)</f>
        <v>#N/A</v>
      </c>
      <c r="R489" s="46" t="s">
        <v>28</v>
      </c>
    </row>
    <row r="490" ht="25" customHeight="1" spans="1:18">
      <c r="A490" s="54">
        <v>487</v>
      </c>
      <c r="B490" s="107" t="s">
        <v>1698</v>
      </c>
      <c r="C490" s="107" t="s">
        <v>67</v>
      </c>
      <c r="D490" s="107" t="s">
        <v>22</v>
      </c>
      <c r="E490" s="184" t="s">
        <v>1699</v>
      </c>
      <c r="F490" s="107">
        <v>2024.09</v>
      </c>
      <c r="G490" s="59">
        <v>202411</v>
      </c>
      <c r="H490" s="185" t="s">
        <v>1700</v>
      </c>
      <c r="I490" s="107" t="s">
        <v>1701</v>
      </c>
      <c r="J490" s="102" t="s">
        <v>1335</v>
      </c>
      <c r="K490" s="114"/>
      <c r="L490" s="54"/>
      <c r="M490" s="42" t="s">
        <v>196</v>
      </c>
      <c r="O490" s="46">
        <f t="shared" si="9"/>
        <v>40</v>
      </c>
      <c r="P490" s="46" t="e">
        <f>VLOOKUP(E490,[1]Sheet1!$C:$C,1,FALSE)</f>
        <v>#N/A</v>
      </c>
      <c r="Q490" s="46" t="e">
        <f>VLOOKUP(E490,[2]在校生花名册!$C:$C,1,FALSE)</f>
        <v>#N/A</v>
      </c>
      <c r="R490" s="46" t="s">
        <v>28</v>
      </c>
    </row>
    <row r="491" ht="25" customHeight="1" spans="1:18">
      <c r="A491" s="54">
        <v>488</v>
      </c>
      <c r="B491" s="53" t="s">
        <v>1711</v>
      </c>
      <c r="C491" s="53" t="s">
        <v>67</v>
      </c>
      <c r="D491" s="77" t="s">
        <v>22</v>
      </c>
      <c r="E491" s="191" t="s">
        <v>1712</v>
      </c>
      <c r="F491" s="55">
        <v>2024.11</v>
      </c>
      <c r="G491" s="59">
        <v>202411</v>
      </c>
      <c r="H491" s="92" t="s">
        <v>1713</v>
      </c>
      <c r="I491" s="54" t="s">
        <v>1701</v>
      </c>
      <c r="J491" s="102" t="s">
        <v>1335</v>
      </c>
      <c r="K491" s="53">
        <v>18440397520</v>
      </c>
      <c r="L491" s="53">
        <v>1620</v>
      </c>
      <c r="M491" s="42" t="s">
        <v>196</v>
      </c>
      <c r="O491" s="46">
        <f t="shared" si="9"/>
        <v>20</v>
      </c>
      <c r="P491" s="46" t="e">
        <f>VLOOKUP(E491,[1]Sheet1!$C:$C,1,FALSE)</f>
        <v>#N/A</v>
      </c>
      <c r="Q491" s="46" t="e">
        <f>VLOOKUP(E491,[2]在校生花名册!$C:$C,1,FALSE)</f>
        <v>#N/A</v>
      </c>
      <c r="R491" s="46" t="s">
        <v>28</v>
      </c>
    </row>
    <row r="492" ht="25" customHeight="1" spans="1:18">
      <c r="A492" s="54">
        <v>489</v>
      </c>
      <c r="B492" s="107" t="s">
        <v>1714</v>
      </c>
      <c r="C492" s="107" t="s">
        <v>21</v>
      </c>
      <c r="D492" s="107" t="s">
        <v>22</v>
      </c>
      <c r="E492" s="108" t="s">
        <v>1715</v>
      </c>
      <c r="F492" s="107">
        <v>2024.01</v>
      </c>
      <c r="G492" s="59">
        <v>202411</v>
      </c>
      <c r="H492" s="185" t="s">
        <v>1716</v>
      </c>
      <c r="I492" s="107" t="s">
        <v>1717</v>
      </c>
      <c r="J492" s="102" t="s">
        <v>1335</v>
      </c>
      <c r="K492" s="107">
        <v>18139572506</v>
      </c>
      <c r="L492" s="107">
        <v>1620</v>
      </c>
      <c r="M492" s="42" t="s">
        <v>196</v>
      </c>
      <c r="O492" s="46">
        <f t="shared" si="9"/>
        <v>44</v>
      </c>
      <c r="P492" s="46" t="e">
        <f>VLOOKUP(E492,[1]Sheet1!$C:$C,1,FALSE)</f>
        <v>#N/A</v>
      </c>
      <c r="Q492" s="46" t="e">
        <f>VLOOKUP(E492,[2]在校生花名册!$C:$C,1,FALSE)</f>
        <v>#N/A</v>
      </c>
      <c r="R492" s="46" t="s">
        <v>28</v>
      </c>
    </row>
    <row r="493" ht="25" customHeight="1" spans="1:18">
      <c r="A493" s="54">
        <v>490</v>
      </c>
      <c r="B493" s="107" t="s">
        <v>1718</v>
      </c>
      <c r="C493" s="107" t="s">
        <v>67</v>
      </c>
      <c r="D493" s="107" t="s">
        <v>22</v>
      </c>
      <c r="E493" s="184" t="s">
        <v>1719</v>
      </c>
      <c r="F493" s="107">
        <v>2024.07</v>
      </c>
      <c r="G493" s="59">
        <v>202411</v>
      </c>
      <c r="H493" s="185" t="s">
        <v>1720</v>
      </c>
      <c r="I493" s="107" t="s">
        <v>1717</v>
      </c>
      <c r="J493" s="102" t="s">
        <v>1335</v>
      </c>
      <c r="K493" s="107">
        <v>18299027794</v>
      </c>
      <c r="L493" s="107">
        <v>1620</v>
      </c>
      <c r="M493" s="42" t="s">
        <v>196</v>
      </c>
      <c r="O493" s="46">
        <f t="shared" si="9"/>
        <v>40</v>
      </c>
      <c r="P493" s="46" t="e">
        <f>VLOOKUP(E493,[1]Sheet1!$C:$C,1,FALSE)</f>
        <v>#N/A</v>
      </c>
      <c r="Q493" s="46" t="e">
        <f>VLOOKUP(E493,[2]在校生花名册!$C:$C,1,FALSE)</f>
        <v>#N/A</v>
      </c>
      <c r="R493" s="46" t="s">
        <v>28</v>
      </c>
    </row>
    <row r="494" ht="25" customHeight="1" spans="1:18">
      <c r="A494" s="54">
        <v>491</v>
      </c>
      <c r="B494" s="107" t="s">
        <v>1721</v>
      </c>
      <c r="C494" s="107" t="s">
        <v>21</v>
      </c>
      <c r="D494" s="107" t="s">
        <v>22</v>
      </c>
      <c r="E494" s="184" t="s">
        <v>1722</v>
      </c>
      <c r="F494" s="107">
        <v>2024.07</v>
      </c>
      <c r="G494" s="59">
        <v>202411</v>
      </c>
      <c r="H494" s="185" t="s">
        <v>1723</v>
      </c>
      <c r="I494" s="107" t="s">
        <v>1717</v>
      </c>
      <c r="J494" s="102" t="s">
        <v>1335</v>
      </c>
      <c r="K494" s="107">
        <v>17599430070</v>
      </c>
      <c r="L494" s="107">
        <v>1620</v>
      </c>
      <c r="M494" s="42" t="s">
        <v>196</v>
      </c>
      <c r="O494" s="46">
        <f t="shared" si="9"/>
        <v>24</v>
      </c>
      <c r="P494" s="46" t="e">
        <f>VLOOKUP(E494,[1]Sheet1!$C:$C,1,FALSE)</f>
        <v>#N/A</v>
      </c>
      <c r="Q494" s="46" t="e">
        <f>VLOOKUP(E494,[2]在校生花名册!$C:$C,1,FALSE)</f>
        <v>#N/A</v>
      </c>
      <c r="R494" s="46" t="s">
        <v>28</v>
      </c>
    </row>
    <row r="495" ht="25" customHeight="1" spans="1:18">
      <c r="A495" s="54">
        <v>492</v>
      </c>
      <c r="B495" s="107" t="s">
        <v>1724</v>
      </c>
      <c r="C495" s="107" t="s">
        <v>67</v>
      </c>
      <c r="D495" s="107" t="s">
        <v>22</v>
      </c>
      <c r="E495" s="184" t="s">
        <v>1725</v>
      </c>
      <c r="F495" s="107">
        <v>2024.08</v>
      </c>
      <c r="G495" s="59">
        <v>202411</v>
      </c>
      <c r="H495" s="185" t="s">
        <v>1726</v>
      </c>
      <c r="I495" s="107" t="s">
        <v>1717</v>
      </c>
      <c r="J495" s="102" t="s">
        <v>1335</v>
      </c>
      <c r="K495" s="107">
        <v>17690132606</v>
      </c>
      <c r="L495" s="107">
        <v>1620</v>
      </c>
      <c r="M495" s="42" t="s">
        <v>196</v>
      </c>
      <c r="O495" s="46">
        <f t="shared" si="9"/>
        <v>38</v>
      </c>
      <c r="P495" s="46" t="e">
        <f>VLOOKUP(E495,[1]Sheet1!$C:$C,1,FALSE)</f>
        <v>#N/A</v>
      </c>
      <c r="Q495" s="46" t="e">
        <f>VLOOKUP(E495,[2]在校生花名册!$C:$C,1,FALSE)</f>
        <v>#N/A</v>
      </c>
      <c r="R495" s="46" t="s">
        <v>28</v>
      </c>
    </row>
    <row r="496" ht="25" customHeight="1" spans="1:18">
      <c r="A496" s="54">
        <v>493</v>
      </c>
      <c r="B496" s="107" t="s">
        <v>1727</v>
      </c>
      <c r="C496" s="107" t="s">
        <v>21</v>
      </c>
      <c r="D496" s="107" t="s">
        <v>22</v>
      </c>
      <c r="E496" s="184" t="s">
        <v>1728</v>
      </c>
      <c r="F496" s="107">
        <v>2024.06</v>
      </c>
      <c r="G496" s="59">
        <v>202411</v>
      </c>
      <c r="H496" s="185" t="s">
        <v>1729</v>
      </c>
      <c r="I496" s="107" t="s">
        <v>1717</v>
      </c>
      <c r="J496" s="102" t="s">
        <v>1335</v>
      </c>
      <c r="K496" s="107">
        <v>19690094362</v>
      </c>
      <c r="L496" s="107">
        <v>1620</v>
      </c>
      <c r="M496" s="42" t="s">
        <v>196</v>
      </c>
      <c r="O496" s="46">
        <f t="shared" si="9"/>
        <v>28</v>
      </c>
      <c r="P496" s="46" t="e">
        <f>VLOOKUP(E496,[1]Sheet1!$C:$C,1,FALSE)</f>
        <v>#N/A</v>
      </c>
      <c r="Q496" s="46" t="e">
        <f>VLOOKUP(E496,[2]在校生花名册!$C:$C,1,FALSE)</f>
        <v>#N/A</v>
      </c>
      <c r="R496" s="46" t="s">
        <v>28</v>
      </c>
    </row>
    <row r="497" ht="25" customHeight="1" spans="1:18">
      <c r="A497" s="54">
        <v>494</v>
      </c>
      <c r="B497" s="107" t="s">
        <v>1730</v>
      </c>
      <c r="C497" s="107" t="s">
        <v>21</v>
      </c>
      <c r="D497" s="107" t="s">
        <v>22</v>
      </c>
      <c r="E497" s="184" t="s">
        <v>1731</v>
      </c>
      <c r="F497" s="107">
        <v>2024.06</v>
      </c>
      <c r="G497" s="59">
        <v>202411</v>
      </c>
      <c r="H497" s="185" t="s">
        <v>1732</v>
      </c>
      <c r="I497" s="107" t="s">
        <v>1733</v>
      </c>
      <c r="J497" s="102" t="s">
        <v>1335</v>
      </c>
      <c r="K497" s="107">
        <v>13779629686</v>
      </c>
      <c r="L497" s="107">
        <v>1620</v>
      </c>
      <c r="M497" s="42" t="s">
        <v>196</v>
      </c>
      <c r="O497" s="46">
        <f t="shared" si="9"/>
        <v>42</v>
      </c>
      <c r="P497" s="46" t="e">
        <f>VLOOKUP(E497,[1]Sheet1!$C:$C,1,FALSE)</f>
        <v>#N/A</v>
      </c>
      <c r="Q497" s="46" t="e">
        <f>VLOOKUP(E497,[2]在校生花名册!$C:$C,1,FALSE)</f>
        <v>#N/A</v>
      </c>
      <c r="R497" s="46" t="s">
        <v>28</v>
      </c>
    </row>
    <row r="498" ht="25" customHeight="1" spans="1:18">
      <c r="A498" s="54">
        <v>495</v>
      </c>
      <c r="B498" s="107" t="s">
        <v>718</v>
      </c>
      <c r="C498" s="107" t="s">
        <v>21</v>
      </c>
      <c r="D498" s="107" t="s">
        <v>22</v>
      </c>
      <c r="E498" s="184" t="s">
        <v>1734</v>
      </c>
      <c r="F498" s="107">
        <v>2024.09</v>
      </c>
      <c r="G498" s="59">
        <v>202411</v>
      </c>
      <c r="H498" s="185" t="s">
        <v>1735</v>
      </c>
      <c r="I498" s="107" t="s">
        <v>1733</v>
      </c>
      <c r="J498" s="102" t="s">
        <v>1335</v>
      </c>
      <c r="K498" s="107">
        <v>18199514407</v>
      </c>
      <c r="L498" s="107">
        <v>1620</v>
      </c>
      <c r="M498" s="42" t="s">
        <v>196</v>
      </c>
      <c r="O498" s="46">
        <f t="shared" si="9"/>
        <v>36</v>
      </c>
      <c r="P498" s="46" t="e">
        <f>VLOOKUP(E498,[1]Sheet1!$C:$C,1,FALSE)</f>
        <v>#N/A</v>
      </c>
      <c r="Q498" s="46" t="e">
        <f>VLOOKUP(E498,[2]在校生花名册!$C:$C,1,FALSE)</f>
        <v>#N/A</v>
      </c>
      <c r="R498" s="46" t="s">
        <v>28</v>
      </c>
    </row>
    <row r="499" ht="25" customHeight="1" spans="1:18">
      <c r="A499" s="54">
        <v>496</v>
      </c>
      <c r="B499" s="107" t="s">
        <v>1736</v>
      </c>
      <c r="C499" s="107" t="s">
        <v>21</v>
      </c>
      <c r="D499" s="107" t="s">
        <v>22</v>
      </c>
      <c r="E499" s="108" t="s">
        <v>1737</v>
      </c>
      <c r="F499" s="107" t="s">
        <v>1738</v>
      </c>
      <c r="G499" s="59">
        <v>202411</v>
      </c>
      <c r="H499" s="185" t="s">
        <v>1739</v>
      </c>
      <c r="I499" s="107" t="s">
        <v>1733</v>
      </c>
      <c r="J499" s="102" t="s">
        <v>1335</v>
      </c>
      <c r="K499" s="107">
        <v>15739137242</v>
      </c>
      <c r="L499" s="107">
        <v>1620</v>
      </c>
      <c r="M499" s="42" t="s">
        <v>196</v>
      </c>
      <c r="O499" s="46">
        <f t="shared" si="9"/>
        <v>36</v>
      </c>
      <c r="P499" s="46" t="e">
        <f>VLOOKUP(E499,[1]Sheet1!$C:$C,1,FALSE)</f>
        <v>#N/A</v>
      </c>
      <c r="Q499" s="46" t="e">
        <f>VLOOKUP(E499,[2]在校生花名册!$C:$C,1,FALSE)</f>
        <v>#N/A</v>
      </c>
      <c r="R499" s="46" t="s">
        <v>28</v>
      </c>
    </row>
    <row r="500" ht="25" customHeight="1" spans="1:18">
      <c r="A500" s="54">
        <v>497</v>
      </c>
      <c r="B500" s="107" t="s">
        <v>1740</v>
      </c>
      <c r="C500" s="107" t="s">
        <v>67</v>
      </c>
      <c r="D500" s="107" t="s">
        <v>22</v>
      </c>
      <c r="E500" s="184" t="s">
        <v>1741</v>
      </c>
      <c r="F500" s="107">
        <v>2024.09</v>
      </c>
      <c r="G500" s="59">
        <v>202411</v>
      </c>
      <c r="H500" s="185" t="s">
        <v>1742</v>
      </c>
      <c r="I500" s="107" t="s">
        <v>1733</v>
      </c>
      <c r="J500" s="102" t="s">
        <v>1335</v>
      </c>
      <c r="K500" s="107">
        <v>19915222542</v>
      </c>
      <c r="L500" s="107">
        <v>1620</v>
      </c>
      <c r="M500" s="42" t="s">
        <v>196</v>
      </c>
      <c r="O500" s="46">
        <f t="shared" si="9"/>
        <v>25</v>
      </c>
      <c r="P500" s="46" t="e">
        <f>VLOOKUP(E500,[1]Sheet1!$C:$C,1,FALSE)</f>
        <v>#N/A</v>
      </c>
      <c r="Q500" s="46" t="e">
        <f>VLOOKUP(E500,[2]在校生花名册!$C:$C,1,FALSE)</f>
        <v>#N/A</v>
      </c>
      <c r="R500" s="46" t="s">
        <v>28</v>
      </c>
    </row>
    <row r="501" ht="25" customHeight="1" spans="1:18">
      <c r="A501" s="54">
        <v>498</v>
      </c>
      <c r="B501" s="107" t="s">
        <v>1743</v>
      </c>
      <c r="C501" s="107" t="s">
        <v>21</v>
      </c>
      <c r="D501" s="107" t="s">
        <v>22</v>
      </c>
      <c r="E501" s="184" t="s">
        <v>1744</v>
      </c>
      <c r="F501" s="107">
        <v>2024.09</v>
      </c>
      <c r="G501" s="59">
        <v>202411</v>
      </c>
      <c r="H501" s="185" t="s">
        <v>1745</v>
      </c>
      <c r="I501" s="107" t="s">
        <v>1733</v>
      </c>
      <c r="J501" s="102" t="s">
        <v>1335</v>
      </c>
      <c r="K501" s="107">
        <v>18167465223</v>
      </c>
      <c r="L501" s="107">
        <v>1620</v>
      </c>
      <c r="M501" s="42" t="s">
        <v>196</v>
      </c>
      <c r="O501" s="46">
        <f t="shared" si="9"/>
        <v>31</v>
      </c>
      <c r="P501" s="46" t="e">
        <f>VLOOKUP(E501,[1]Sheet1!$C:$C,1,FALSE)</f>
        <v>#N/A</v>
      </c>
      <c r="Q501" s="46" t="e">
        <f>VLOOKUP(E501,[2]在校生花名册!$C:$C,1,FALSE)</f>
        <v>#N/A</v>
      </c>
      <c r="R501" s="46" t="s">
        <v>28</v>
      </c>
    </row>
    <row r="502" ht="25" customHeight="1" spans="1:18">
      <c r="A502" s="54">
        <v>499</v>
      </c>
      <c r="B502" s="107" t="s">
        <v>1746</v>
      </c>
      <c r="C502" s="107" t="s">
        <v>21</v>
      </c>
      <c r="D502" s="107" t="s">
        <v>22</v>
      </c>
      <c r="E502" s="184" t="s">
        <v>1747</v>
      </c>
      <c r="F502" s="107" t="s">
        <v>1738</v>
      </c>
      <c r="G502" s="59">
        <v>202411</v>
      </c>
      <c r="H502" s="185" t="s">
        <v>1748</v>
      </c>
      <c r="I502" s="107" t="s">
        <v>1733</v>
      </c>
      <c r="J502" s="102" t="s">
        <v>1335</v>
      </c>
      <c r="K502" s="107">
        <v>15739149406</v>
      </c>
      <c r="L502" s="107">
        <v>1620</v>
      </c>
      <c r="M502" s="42" t="s">
        <v>196</v>
      </c>
      <c r="O502" s="46">
        <f t="shared" si="9"/>
        <v>35</v>
      </c>
      <c r="P502" s="46" t="e">
        <f>VLOOKUP(E502,[1]Sheet1!$C:$C,1,FALSE)</f>
        <v>#N/A</v>
      </c>
      <c r="Q502" s="46" t="e">
        <f>VLOOKUP(E502,[2]在校生花名册!$C:$C,1,FALSE)</f>
        <v>#N/A</v>
      </c>
      <c r="R502" s="46" t="s">
        <v>28</v>
      </c>
    </row>
    <row r="503" ht="25" customHeight="1" spans="1:18">
      <c r="A503" s="54">
        <v>500</v>
      </c>
      <c r="B503" s="107" t="s">
        <v>1749</v>
      </c>
      <c r="C503" s="107" t="s">
        <v>67</v>
      </c>
      <c r="D503" s="107" t="s">
        <v>22</v>
      </c>
      <c r="E503" s="108" t="s">
        <v>1750</v>
      </c>
      <c r="F503" s="107" t="s">
        <v>1738</v>
      </c>
      <c r="G503" s="59">
        <v>202411</v>
      </c>
      <c r="H503" s="185" t="s">
        <v>1751</v>
      </c>
      <c r="I503" s="107" t="s">
        <v>1733</v>
      </c>
      <c r="J503" s="102" t="s">
        <v>1335</v>
      </c>
      <c r="K503" s="107">
        <v>15001464320</v>
      </c>
      <c r="L503" s="107">
        <v>1620</v>
      </c>
      <c r="M503" s="42" t="s">
        <v>196</v>
      </c>
      <c r="O503" s="46">
        <f t="shared" si="9"/>
        <v>37</v>
      </c>
      <c r="P503" s="46" t="e">
        <f>VLOOKUP(E503,[1]Sheet1!$C:$C,1,FALSE)</f>
        <v>#N/A</v>
      </c>
      <c r="Q503" s="46" t="e">
        <f>VLOOKUP(E503,[2]在校生花名册!$C:$C,1,FALSE)</f>
        <v>#N/A</v>
      </c>
      <c r="R503" s="46" t="s">
        <v>28</v>
      </c>
    </row>
    <row r="504" ht="25" customHeight="1" spans="1:18">
      <c r="A504" s="54">
        <v>501</v>
      </c>
      <c r="B504" s="107" t="s">
        <v>1752</v>
      </c>
      <c r="C504" s="107" t="s">
        <v>67</v>
      </c>
      <c r="D504" s="107" t="s">
        <v>22</v>
      </c>
      <c r="E504" s="108" t="s">
        <v>1753</v>
      </c>
      <c r="F504" s="107" t="s">
        <v>1754</v>
      </c>
      <c r="G504" s="59">
        <v>202411</v>
      </c>
      <c r="H504" s="185" t="s">
        <v>1755</v>
      </c>
      <c r="I504" s="107" t="s">
        <v>1756</v>
      </c>
      <c r="J504" s="102" t="s">
        <v>1335</v>
      </c>
      <c r="K504" s="107">
        <v>13565387741</v>
      </c>
      <c r="L504" s="107">
        <v>1620</v>
      </c>
      <c r="M504" s="42" t="s">
        <v>196</v>
      </c>
      <c r="O504" s="46">
        <f t="shared" si="9"/>
        <v>32</v>
      </c>
      <c r="P504" s="46" t="e">
        <f>VLOOKUP(E504,[1]Sheet1!$C:$C,1,FALSE)</f>
        <v>#N/A</v>
      </c>
      <c r="Q504" s="46" t="e">
        <f>VLOOKUP(E504,[2]在校生花名册!$C:$C,1,FALSE)</f>
        <v>#N/A</v>
      </c>
      <c r="R504" s="46" t="s">
        <v>28</v>
      </c>
    </row>
    <row r="505" ht="25" customHeight="1" spans="1:18">
      <c r="A505" s="54">
        <v>502</v>
      </c>
      <c r="B505" s="107" t="s">
        <v>1757</v>
      </c>
      <c r="C505" s="107" t="s">
        <v>67</v>
      </c>
      <c r="D505" s="107" t="s">
        <v>22</v>
      </c>
      <c r="E505" s="108" t="s">
        <v>1758</v>
      </c>
      <c r="F505" s="107" t="s">
        <v>1759</v>
      </c>
      <c r="G505" s="59">
        <v>202411</v>
      </c>
      <c r="H505" s="185" t="s">
        <v>1760</v>
      </c>
      <c r="I505" s="107" t="s">
        <v>1756</v>
      </c>
      <c r="J505" s="102" t="s">
        <v>1335</v>
      </c>
      <c r="K505" s="107">
        <v>13279732275</v>
      </c>
      <c r="L505" s="107">
        <v>1620</v>
      </c>
      <c r="M505" s="42" t="s">
        <v>196</v>
      </c>
      <c r="O505" s="46">
        <f t="shared" si="9"/>
        <v>23</v>
      </c>
      <c r="P505" s="46" t="e">
        <f>VLOOKUP(E505,[1]Sheet1!$C:$C,1,FALSE)</f>
        <v>#N/A</v>
      </c>
      <c r="Q505" s="46" t="e">
        <f>VLOOKUP(E505,[2]在校生花名册!$C:$C,1,FALSE)</f>
        <v>#N/A</v>
      </c>
      <c r="R505" s="46" t="s">
        <v>28</v>
      </c>
    </row>
    <row r="506" ht="25" customHeight="1" spans="1:18">
      <c r="A506" s="54">
        <v>503</v>
      </c>
      <c r="B506" s="107" t="s">
        <v>1761</v>
      </c>
      <c r="C506" s="107" t="s">
        <v>21</v>
      </c>
      <c r="D506" s="107" t="s">
        <v>22</v>
      </c>
      <c r="E506" s="108" t="s">
        <v>1762</v>
      </c>
      <c r="F506" s="107" t="s">
        <v>1754</v>
      </c>
      <c r="G506" s="59">
        <v>202411</v>
      </c>
      <c r="H506" s="185" t="s">
        <v>1763</v>
      </c>
      <c r="I506" s="107" t="s">
        <v>1756</v>
      </c>
      <c r="J506" s="102" t="s">
        <v>1335</v>
      </c>
      <c r="K506" s="107">
        <v>19316421208</v>
      </c>
      <c r="L506" s="107">
        <v>1620</v>
      </c>
      <c r="M506" s="42" t="s">
        <v>196</v>
      </c>
      <c r="O506" s="46">
        <f t="shared" si="9"/>
        <v>46</v>
      </c>
      <c r="P506" s="46" t="e">
        <f>VLOOKUP(E506,[1]Sheet1!$C:$C,1,FALSE)</f>
        <v>#N/A</v>
      </c>
      <c r="Q506" s="46" t="e">
        <f>VLOOKUP(E506,[2]在校生花名册!$C:$C,1,FALSE)</f>
        <v>#N/A</v>
      </c>
      <c r="R506" s="46" t="s">
        <v>28</v>
      </c>
    </row>
    <row r="507" ht="25" customHeight="1" spans="1:18">
      <c r="A507" s="54">
        <v>504</v>
      </c>
      <c r="B507" s="107" t="s">
        <v>1764</v>
      </c>
      <c r="C507" s="107" t="s">
        <v>21</v>
      </c>
      <c r="D507" s="107" t="s">
        <v>22</v>
      </c>
      <c r="E507" s="108" t="s">
        <v>1765</v>
      </c>
      <c r="F507" s="107" t="s">
        <v>1766</v>
      </c>
      <c r="G507" s="59">
        <v>202411</v>
      </c>
      <c r="H507" s="185" t="s">
        <v>1767</v>
      </c>
      <c r="I507" s="107" t="s">
        <v>1756</v>
      </c>
      <c r="J507" s="102" t="s">
        <v>1335</v>
      </c>
      <c r="K507" s="107">
        <v>16690006598</v>
      </c>
      <c r="L507" s="107">
        <v>1620</v>
      </c>
      <c r="M507" s="42" t="s">
        <v>196</v>
      </c>
      <c r="O507" s="46">
        <f t="shared" si="9"/>
        <v>42</v>
      </c>
      <c r="P507" s="46" t="e">
        <f>VLOOKUP(E507,[1]Sheet1!$C:$C,1,FALSE)</f>
        <v>#N/A</v>
      </c>
      <c r="Q507" s="46" t="e">
        <f>VLOOKUP(E507,[2]在校生花名册!$C:$C,1,FALSE)</f>
        <v>#N/A</v>
      </c>
      <c r="R507" s="46" t="s">
        <v>28</v>
      </c>
    </row>
    <row r="508" ht="25" customHeight="1" spans="1:18">
      <c r="A508" s="54">
        <v>505</v>
      </c>
      <c r="B508" s="107" t="s">
        <v>1768</v>
      </c>
      <c r="C508" s="107" t="s">
        <v>67</v>
      </c>
      <c r="D508" s="107" t="s">
        <v>22</v>
      </c>
      <c r="E508" s="108" t="s">
        <v>1769</v>
      </c>
      <c r="F508" s="107">
        <v>2024.01</v>
      </c>
      <c r="G508" s="59">
        <v>202411</v>
      </c>
      <c r="H508" s="185" t="s">
        <v>1770</v>
      </c>
      <c r="I508" s="107" t="s">
        <v>1771</v>
      </c>
      <c r="J508" s="102" t="s">
        <v>1335</v>
      </c>
      <c r="K508" s="107">
        <v>15276236652</v>
      </c>
      <c r="L508" s="107">
        <v>1620</v>
      </c>
      <c r="M508" s="42" t="s">
        <v>196</v>
      </c>
      <c r="O508" s="46">
        <f t="shared" si="9"/>
        <v>54</v>
      </c>
      <c r="P508" s="46" t="e">
        <f>VLOOKUP(E508,[1]Sheet1!$C:$C,1,FALSE)</f>
        <v>#N/A</v>
      </c>
      <c r="Q508" s="46" t="e">
        <f>VLOOKUP(E508,[2]在校生花名册!$C:$C,1,FALSE)</f>
        <v>#N/A</v>
      </c>
      <c r="R508" s="46" t="s">
        <v>28</v>
      </c>
    </row>
    <row r="509" ht="25" customHeight="1" spans="1:18">
      <c r="A509" s="54">
        <v>506</v>
      </c>
      <c r="B509" s="107" t="s">
        <v>1772</v>
      </c>
      <c r="C509" s="107" t="s">
        <v>67</v>
      </c>
      <c r="D509" s="107" t="s">
        <v>22</v>
      </c>
      <c r="E509" s="184" t="s">
        <v>1773</v>
      </c>
      <c r="F509" s="107">
        <v>2024.06</v>
      </c>
      <c r="G509" s="59">
        <v>202411</v>
      </c>
      <c r="H509" s="185" t="s">
        <v>1774</v>
      </c>
      <c r="I509" s="107" t="s">
        <v>1771</v>
      </c>
      <c r="J509" s="102" t="s">
        <v>1335</v>
      </c>
      <c r="K509" s="185" t="s">
        <v>1775</v>
      </c>
      <c r="L509" s="107">
        <v>1620</v>
      </c>
      <c r="M509" s="42" t="s">
        <v>196</v>
      </c>
      <c r="O509" s="46">
        <f t="shared" si="9"/>
        <v>34</v>
      </c>
      <c r="P509" s="46" t="e">
        <f>VLOOKUP(E509,[1]Sheet1!$C:$C,1,FALSE)</f>
        <v>#N/A</v>
      </c>
      <c r="Q509" s="46" t="e">
        <f>VLOOKUP(E509,[2]在校生花名册!$C:$C,1,FALSE)</f>
        <v>#N/A</v>
      </c>
      <c r="R509" s="46" t="s">
        <v>28</v>
      </c>
    </row>
    <row r="510" ht="25" customHeight="1" spans="1:18">
      <c r="A510" s="54">
        <v>507</v>
      </c>
      <c r="B510" s="107" t="s">
        <v>1776</v>
      </c>
      <c r="C510" s="107" t="s">
        <v>67</v>
      </c>
      <c r="D510" s="107" t="s">
        <v>22</v>
      </c>
      <c r="E510" s="184" t="s">
        <v>1777</v>
      </c>
      <c r="F510" s="107">
        <v>2024.01</v>
      </c>
      <c r="G510" s="59">
        <v>202411</v>
      </c>
      <c r="H510" s="185" t="s">
        <v>1778</v>
      </c>
      <c r="I510" s="107" t="s">
        <v>1771</v>
      </c>
      <c r="J510" s="102" t="s">
        <v>1335</v>
      </c>
      <c r="K510" s="107">
        <v>18399618634</v>
      </c>
      <c r="L510" s="107">
        <v>1620</v>
      </c>
      <c r="M510" s="42" t="s">
        <v>196</v>
      </c>
      <c r="O510" s="46">
        <f t="shared" si="9"/>
        <v>50</v>
      </c>
      <c r="P510" s="46" t="e">
        <f>VLOOKUP(E510,[1]Sheet1!$C:$C,1,FALSE)</f>
        <v>#N/A</v>
      </c>
      <c r="Q510" s="46" t="e">
        <f>VLOOKUP(E510,[2]在校生花名册!$C:$C,1,FALSE)</f>
        <v>#N/A</v>
      </c>
      <c r="R510" s="46" t="s">
        <v>28</v>
      </c>
    </row>
    <row r="511" ht="25" customHeight="1" spans="1:18">
      <c r="A511" s="54">
        <v>508</v>
      </c>
      <c r="B511" s="107" t="s">
        <v>1779</v>
      </c>
      <c r="C511" s="107" t="s">
        <v>67</v>
      </c>
      <c r="D511" s="107" t="s">
        <v>22</v>
      </c>
      <c r="E511" s="184" t="s">
        <v>1780</v>
      </c>
      <c r="F511" s="107">
        <v>2024.01</v>
      </c>
      <c r="G511" s="59">
        <v>202411</v>
      </c>
      <c r="H511" s="185" t="s">
        <v>1781</v>
      </c>
      <c r="I511" s="107" t="s">
        <v>1771</v>
      </c>
      <c r="J511" s="102" t="s">
        <v>1335</v>
      </c>
      <c r="K511" s="107">
        <v>13657519108</v>
      </c>
      <c r="L511" s="107">
        <v>1620</v>
      </c>
      <c r="M511" s="42" t="s">
        <v>196</v>
      </c>
      <c r="O511" s="46">
        <f t="shared" si="9"/>
        <v>25</v>
      </c>
      <c r="P511" s="46" t="e">
        <f>VLOOKUP(E511,[1]Sheet1!$C:$C,1,FALSE)</f>
        <v>#N/A</v>
      </c>
      <c r="Q511" s="46" t="e">
        <f>VLOOKUP(E511,[2]在校生花名册!$C:$C,1,FALSE)</f>
        <v>#N/A</v>
      </c>
      <c r="R511" s="46" t="s">
        <v>28</v>
      </c>
    </row>
    <row r="512" ht="25" customHeight="1" spans="1:18">
      <c r="A512" s="54">
        <v>509</v>
      </c>
      <c r="B512" s="107" t="s">
        <v>1782</v>
      </c>
      <c r="C512" s="107" t="s">
        <v>67</v>
      </c>
      <c r="D512" s="107" t="s">
        <v>22</v>
      </c>
      <c r="E512" s="108" t="s">
        <v>1783</v>
      </c>
      <c r="F512" s="107">
        <v>2024.05</v>
      </c>
      <c r="G512" s="59">
        <v>202411</v>
      </c>
      <c r="H512" s="185" t="s">
        <v>1784</v>
      </c>
      <c r="I512" s="107" t="s">
        <v>1771</v>
      </c>
      <c r="J512" s="102" t="s">
        <v>1335</v>
      </c>
      <c r="K512" s="107">
        <v>18139582310</v>
      </c>
      <c r="L512" s="107">
        <v>1620</v>
      </c>
      <c r="M512" s="42" t="s">
        <v>196</v>
      </c>
      <c r="O512" s="46">
        <f t="shared" si="9"/>
        <v>41</v>
      </c>
      <c r="P512" s="46" t="e">
        <f>VLOOKUP(E512,[1]Sheet1!$C:$C,1,FALSE)</f>
        <v>#N/A</v>
      </c>
      <c r="Q512" s="46" t="e">
        <f>VLOOKUP(E512,[2]在校生花名册!$C:$C,1,FALSE)</f>
        <v>#N/A</v>
      </c>
      <c r="R512" s="46" t="s">
        <v>28</v>
      </c>
    </row>
    <row r="513" ht="25" customHeight="1" spans="1:18">
      <c r="A513" s="54">
        <v>510</v>
      </c>
      <c r="B513" s="107" t="s">
        <v>1785</v>
      </c>
      <c r="C513" s="107" t="s">
        <v>67</v>
      </c>
      <c r="D513" s="107" t="s">
        <v>22</v>
      </c>
      <c r="E513" s="184" t="s">
        <v>1786</v>
      </c>
      <c r="F513" s="107">
        <v>2024.01</v>
      </c>
      <c r="G513" s="59">
        <v>202411</v>
      </c>
      <c r="H513" s="185" t="s">
        <v>1787</v>
      </c>
      <c r="I513" s="107" t="s">
        <v>1788</v>
      </c>
      <c r="J513" s="102" t="s">
        <v>1335</v>
      </c>
      <c r="K513" s="107">
        <v>18130809714</v>
      </c>
      <c r="L513" s="107">
        <v>1620</v>
      </c>
      <c r="M513" s="42" t="s">
        <v>196</v>
      </c>
      <c r="O513" s="46">
        <f t="shared" si="9"/>
        <v>51</v>
      </c>
      <c r="P513" s="46" t="e">
        <f>VLOOKUP(E513,[1]Sheet1!$C:$C,1,FALSE)</f>
        <v>#N/A</v>
      </c>
      <c r="Q513" s="46" t="e">
        <f>VLOOKUP(E513,[2]在校生花名册!$C:$C,1,FALSE)</f>
        <v>#N/A</v>
      </c>
      <c r="R513" s="46" t="s">
        <v>28</v>
      </c>
    </row>
    <row r="514" ht="25" customHeight="1" spans="1:18">
      <c r="A514" s="54">
        <v>511</v>
      </c>
      <c r="B514" s="107" t="s">
        <v>1789</v>
      </c>
      <c r="C514" s="107" t="s">
        <v>21</v>
      </c>
      <c r="D514" s="107" t="s">
        <v>22</v>
      </c>
      <c r="E514" s="184" t="s">
        <v>1790</v>
      </c>
      <c r="F514" s="107">
        <v>2024.01</v>
      </c>
      <c r="G514" s="59">
        <v>202411</v>
      </c>
      <c r="H514" s="185" t="s">
        <v>1791</v>
      </c>
      <c r="I514" s="107" t="s">
        <v>1788</v>
      </c>
      <c r="J514" s="102" t="s">
        <v>1335</v>
      </c>
      <c r="K514" s="107">
        <v>18152989630</v>
      </c>
      <c r="L514" s="107">
        <v>1620</v>
      </c>
      <c r="M514" s="42" t="s">
        <v>196</v>
      </c>
      <c r="O514" s="46">
        <f t="shared" si="9"/>
        <v>41</v>
      </c>
      <c r="P514" s="46" t="e">
        <f>VLOOKUP(E514,[1]Sheet1!$C:$C,1,FALSE)</f>
        <v>#N/A</v>
      </c>
      <c r="Q514" s="46" t="e">
        <f>VLOOKUP(E514,[2]在校生花名册!$C:$C,1,FALSE)</f>
        <v>#N/A</v>
      </c>
      <c r="R514" s="46" t="s">
        <v>28</v>
      </c>
    </row>
    <row r="515" ht="25" customHeight="1" spans="1:18">
      <c r="A515" s="54">
        <v>512</v>
      </c>
      <c r="B515" s="107" t="s">
        <v>1792</v>
      </c>
      <c r="C515" s="107" t="s">
        <v>67</v>
      </c>
      <c r="D515" s="107" t="s">
        <v>22</v>
      </c>
      <c r="E515" s="108" t="s">
        <v>1793</v>
      </c>
      <c r="F515" s="107">
        <v>2024.01</v>
      </c>
      <c r="G515" s="59">
        <v>202411</v>
      </c>
      <c r="H515" s="185" t="s">
        <v>1794</v>
      </c>
      <c r="I515" s="107" t="s">
        <v>1788</v>
      </c>
      <c r="J515" s="102" t="s">
        <v>1335</v>
      </c>
      <c r="K515" s="107">
        <v>13565663190</v>
      </c>
      <c r="L515" s="107">
        <v>1620</v>
      </c>
      <c r="M515" s="42" t="s">
        <v>196</v>
      </c>
      <c r="O515" s="46">
        <f t="shared" si="9"/>
        <v>42</v>
      </c>
      <c r="P515" s="46" t="e">
        <f>VLOOKUP(E515,[1]Sheet1!$C:$C,1,FALSE)</f>
        <v>#N/A</v>
      </c>
      <c r="Q515" s="46" t="e">
        <f>VLOOKUP(E515,[2]在校生花名册!$C:$C,1,FALSE)</f>
        <v>#N/A</v>
      </c>
      <c r="R515" s="46" t="s">
        <v>28</v>
      </c>
    </row>
    <row r="516" ht="25" customHeight="1" spans="1:18">
      <c r="A516" s="54">
        <v>513</v>
      </c>
      <c r="B516" s="107" t="s">
        <v>1795</v>
      </c>
      <c r="C516" s="107" t="s">
        <v>21</v>
      </c>
      <c r="D516" s="107" t="s">
        <v>22</v>
      </c>
      <c r="E516" s="108" t="s">
        <v>1796</v>
      </c>
      <c r="F516" s="107">
        <v>2024.01</v>
      </c>
      <c r="G516" s="59">
        <v>202411</v>
      </c>
      <c r="H516" s="185" t="s">
        <v>1797</v>
      </c>
      <c r="I516" s="107" t="s">
        <v>1788</v>
      </c>
      <c r="J516" s="102" t="s">
        <v>1335</v>
      </c>
      <c r="K516" s="107" t="s">
        <v>1798</v>
      </c>
      <c r="L516" s="107">
        <v>1620</v>
      </c>
      <c r="M516" s="42" t="s">
        <v>196</v>
      </c>
      <c r="O516" s="46">
        <f t="shared" si="9"/>
        <v>39</v>
      </c>
      <c r="P516" s="46" t="e">
        <f>VLOOKUP(E516,[1]Sheet1!$C:$C,1,FALSE)</f>
        <v>#N/A</v>
      </c>
      <c r="Q516" s="46" t="e">
        <f>VLOOKUP(E516,[2]在校生花名册!$C:$C,1,FALSE)</f>
        <v>#N/A</v>
      </c>
      <c r="R516" s="46" t="s">
        <v>28</v>
      </c>
    </row>
    <row r="517" ht="25" customHeight="1" spans="1:18">
      <c r="A517" s="54">
        <v>514</v>
      </c>
      <c r="B517" s="107" t="s">
        <v>1799</v>
      </c>
      <c r="C517" s="107" t="s">
        <v>67</v>
      </c>
      <c r="D517" s="107" t="s">
        <v>22</v>
      </c>
      <c r="E517" s="108" t="s">
        <v>1800</v>
      </c>
      <c r="F517" s="107">
        <v>2024.01</v>
      </c>
      <c r="G517" s="59">
        <v>202411</v>
      </c>
      <c r="H517" s="185" t="s">
        <v>1801</v>
      </c>
      <c r="I517" s="107" t="s">
        <v>1788</v>
      </c>
      <c r="J517" s="102" t="s">
        <v>1335</v>
      </c>
      <c r="K517" s="107">
        <v>18130809714</v>
      </c>
      <c r="L517" s="107">
        <v>1620</v>
      </c>
      <c r="M517" s="42" t="s">
        <v>196</v>
      </c>
      <c r="O517" s="46">
        <f t="shared" ref="O517:O580" si="10">2024-MID(E517,7,4)</f>
        <v>54</v>
      </c>
      <c r="P517" s="46" t="e">
        <f>VLOOKUP(E517,[1]Sheet1!$C:$C,1,FALSE)</f>
        <v>#N/A</v>
      </c>
      <c r="Q517" s="46" t="e">
        <f>VLOOKUP(E517,[2]在校生花名册!$C:$C,1,FALSE)</f>
        <v>#N/A</v>
      </c>
      <c r="R517" s="46" t="s">
        <v>28</v>
      </c>
    </row>
    <row r="518" ht="25" customHeight="1" spans="1:18">
      <c r="A518" s="54">
        <v>515</v>
      </c>
      <c r="B518" s="107" t="s">
        <v>1802</v>
      </c>
      <c r="C518" s="107" t="s">
        <v>67</v>
      </c>
      <c r="D518" s="107" t="s">
        <v>22</v>
      </c>
      <c r="E518" s="184" t="s">
        <v>1803</v>
      </c>
      <c r="F518" s="107">
        <v>2024.05</v>
      </c>
      <c r="G518" s="59">
        <v>202411</v>
      </c>
      <c r="H518" s="185" t="s">
        <v>1804</v>
      </c>
      <c r="I518" s="107" t="s">
        <v>1805</v>
      </c>
      <c r="J518" s="102" t="s">
        <v>1335</v>
      </c>
      <c r="K518" s="107">
        <v>18699850580</v>
      </c>
      <c r="L518" s="107">
        <v>1620</v>
      </c>
      <c r="M518" s="42" t="s">
        <v>196</v>
      </c>
      <c r="O518" s="46">
        <f t="shared" si="10"/>
        <v>54</v>
      </c>
      <c r="P518" s="46" t="e">
        <f>VLOOKUP(E518,[1]Sheet1!$C:$C,1,FALSE)</f>
        <v>#N/A</v>
      </c>
      <c r="Q518" s="46" t="e">
        <f>VLOOKUP(E518,[2]在校生花名册!$C:$C,1,FALSE)</f>
        <v>#N/A</v>
      </c>
      <c r="R518" s="46" t="s">
        <v>28</v>
      </c>
    </row>
    <row r="519" ht="25" customHeight="1" spans="1:18">
      <c r="A519" s="54">
        <v>516</v>
      </c>
      <c r="B519" s="107" t="s">
        <v>1806</v>
      </c>
      <c r="C519" s="107" t="s">
        <v>67</v>
      </c>
      <c r="D519" s="107" t="s">
        <v>22</v>
      </c>
      <c r="E519" s="108" t="s">
        <v>1807</v>
      </c>
      <c r="F519" s="107">
        <v>2024.05</v>
      </c>
      <c r="G519" s="59">
        <v>202411</v>
      </c>
      <c r="H519" s="185" t="s">
        <v>1808</v>
      </c>
      <c r="I519" s="107" t="s">
        <v>1805</v>
      </c>
      <c r="J519" s="102" t="s">
        <v>1335</v>
      </c>
      <c r="K519" s="107">
        <v>18799892530</v>
      </c>
      <c r="L519" s="107">
        <v>1620</v>
      </c>
      <c r="M519" s="42" t="s">
        <v>196</v>
      </c>
      <c r="O519" s="46">
        <f t="shared" si="10"/>
        <v>33</v>
      </c>
      <c r="P519" s="46" t="e">
        <f>VLOOKUP(E519,[1]Sheet1!$C:$C,1,FALSE)</f>
        <v>#N/A</v>
      </c>
      <c r="Q519" s="46" t="e">
        <f>VLOOKUP(E519,[2]在校生花名册!$C:$C,1,FALSE)</f>
        <v>#N/A</v>
      </c>
      <c r="R519" s="46" t="s">
        <v>28</v>
      </c>
    </row>
    <row r="520" ht="25" customHeight="1" spans="1:18">
      <c r="A520" s="54">
        <v>517</v>
      </c>
      <c r="B520" s="107" t="s">
        <v>1809</v>
      </c>
      <c r="C520" s="107" t="s">
        <v>67</v>
      </c>
      <c r="D520" s="107" t="s">
        <v>22</v>
      </c>
      <c r="E520" s="184" t="s">
        <v>1810</v>
      </c>
      <c r="F520" s="107">
        <v>2024.04</v>
      </c>
      <c r="G520" s="59">
        <v>202411</v>
      </c>
      <c r="H520" s="185" t="s">
        <v>1811</v>
      </c>
      <c r="I520" s="107" t="s">
        <v>1805</v>
      </c>
      <c r="J520" s="102" t="s">
        <v>1335</v>
      </c>
      <c r="K520" s="107">
        <v>19351232736</v>
      </c>
      <c r="L520" s="107">
        <v>1620</v>
      </c>
      <c r="M520" s="42" t="s">
        <v>196</v>
      </c>
      <c r="O520" s="46">
        <f t="shared" si="10"/>
        <v>27</v>
      </c>
      <c r="P520" s="46" t="e">
        <f>VLOOKUP(E520,[1]Sheet1!$C:$C,1,FALSE)</f>
        <v>#N/A</v>
      </c>
      <c r="Q520" s="46" t="e">
        <f>VLOOKUP(E520,[2]在校生花名册!$C:$C,1,FALSE)</f>
        <v>#N/A</v>
      </c>
      <c r="R520" s="46" t="s">
        <v>28</v>
      </c>
    </row>
    <row r="521" ht="25" customHeight="1" spans="1:18">
      <c r="A521" s="54">
        <v>518</v>
      </c>
      <c r="B521" s="107" t="s">
        <v>1812</v>
      </c>
      <c r="C521" s="107" t="s">
        <v>21</v>
      </c>
      <c r="D521" s="107" t="s">
        <v>22</v>
      </c>
      <c r="E521" s="108" t="s">
        <v>1813</v>
      </c>
      <c r="F521" s="107">
        <v>2024.01</v>
      </c>
      <c r="G521" s="59">
        <v>202411</v>
      </c>
      <c r="H521" s="185" t="s">
        <v>1814</v>
      </c>
      <c r="I521" s="107" t="s">
        <v>1805</v>
      </c>
      <c r="J521" s="102" t="s">
        <v>1335</v>
      </c>
      <c r="K521" s="107">
        <v>19945868959</v>
      </c>
      <c r="L521" s="107">
        <v>1620</v>
      </c>
      <c r="M521" s="42" t="s">
        <v>196</v>
      </c>
      <c r="O521" s="46">
        <f t="shared" si="10"/>
        <v>35</v>
      </c>
      <c r="P521" s="46" t="e">
        <f>VLOOKUP(E521,[1]Sheet1!$C:$C,1,FALSE)</f>
        <v>#N/A</v>
      </c>
      <c r="Q521" s="46" t="e">
        <f>VLOOKUP(E521,[2]在校生花名册!$C:$C,1,FALSE)</f>
        <v>#N/A</v>
      </c>
      <c r="R521" s="46" t="s">
        <v>28</v>
      </c>
    </row>
    <row r="522" ht="25" customHeight="1" spans="1:18">
      <c r="A522" s="54">
        <v>519</v>
      </c>
      <c r="B522" s="107" t="s">
        <v>1815</v>
      </c>
      <c r="C522" s="107" t="s">
        <v>21</v>
      </c>
      <c r="D522" s="107" t="s">
        <v>22</v>
      </c>
      <c r="E522" s="184" t="s">
        <v>1816</v>
      </c>
      <c r="F522" s="107">
        <v>2024.05</v>
      </c>
      <c r="G522" s="59">
        <v>202411</v>
      </c>
      <c r="H522" s="185" t="s">
        <v>1817</v>
      </c>
      <c r="I522" s="107" t="s">
        <v>1805</v>
      </c>
      <c r="J522" s="102" t="s">
        <v>1335</v>
      </c>
      <c r="K522" s="107">
        <v>13150418770</v>
      </c>
      <c r="L522" s="107">
        <v>1620</v>
      </c>
      <c r="M522" s="42" t="s">
        <v>196</v>
      </c>
      <c r="O522" s="46">
        <f t="shared" si="10"/>
        <v>34</v>
      </c>
      <c r="P522" s="46" t="e">
        <f>VLOOKUP(E522,[1]Sheet1!$C:$C,1,FALSE)</f>
        <v>#N/A</v>
      </c>
      <c r="Q522" s="46" t="e">
        <f>VLOOKUP(E522,[2]在校生花名册!$C:$C,1,FALSE)</f>
        <v>#N/A</v>
      </c>
      <c r="R522" s="46" t="s">
        <v>28</v>
      </c>
    </row>
    <row r="523" ht="25" customHeight="1" spans="1:18">
      <c r="A523" s="54">
        <v>520</v>
      </c>
      <c r="B523" s="107" t="s">
        <v>1818</v>
      </c>
      <c r="C523" s="107" t="s">
        <v>21</v>
      </c>
      <c r="D523" s="107" t="s">
        <v>22</v>
      </c>
      <c r="E523" s="184" t="s">
        <v>1819</v>
      </c>
      <c r="F523" s="107">
        <v>2024.05</v>
      </c>
      <c r="G523" s="59">
        <v>202411</v>
      </c>
      <c r="H523" s="185" t="s">
        <v>1820</v>
      </c>
      <c r="I523" s="107" t="s">
        <v>1805</v>
      </c>
      <c r="J523" s="102" t="s">
        <v>1335</v>
      </c>
      <c r="K523" s="107">
        <v>18097625270</v>
      </c>
      <c r="L523" s="107">
        <v>1620</v>
      </c>
      <c r="M523" s="42" t="s">
        <v>196</v>
      </c>
      <c r="O523" s="46">
        <f t="shared" si="10"/>
        <v>37</v>
      </c>
      <c r="P523" s="46" t="e">
        <f>VLOOKUP(E523,[1]Sheet1!$C:$C,1,FALSE)</f>
        <v>#N/A</v>
      </c>
      <c r="Q523" s="46" t="e">
        <f>VLOOKUP(E523,[2]在校生花名册!$C:$C,1,FALSE)</f>
        <v>#N/A</v>
      </c>
      <c r="R523" s="46" t="s">
        <v>28</v>
      </c>
    </row>
    <row r="524" ht="25" customHeight="1" spans="1:18">
      <c r="A524" s="54">
        <v>521</v>
      </c>
      <c r="B524" s="53" t="s">
        <v>1821</v>
      </c>
      <c r="C524" s="77" t="str">
        <f t="shared" ref="C524:C526" si="11">IF(OR(LEN(E524)=15,LEN(E524)=18),IF(MOD(MID(E524,15,3)*1,2),"男","女"),#N/A)</f>
        <v>男</v>
      </c>
      <c r="D524" s="77" t="s">
        <v>22</v>
      </c>
      <c r="E524" s="189" t="s">
        <v>1822</v>
      </c>
      <c r="F524" s="55">
        <v>2024.01</v>
      </c>
      <c r="G524" s="59">
        <v>202411</v>
      </c>
      <c r="H524" s="186" t="s">
        <v>1823</v>
      </c>
      <c r="I524" s="120" t="s">
        <v>1824</v>
      </c>
      <c r="J524" s="102" t="s">
        <v>1335</v>
      </c>
      <c r="K524" s="120">
        <v>16690093045</v>
      </c>
      <c r="L524" s="54">
        <v>1620</v>
      </c>
      <c r="M524" s="42" t="s">
        <v>196</v>
      </c>
      <c r="O524" s="46">
        <f t="shared" si="10"/>
        <v>35</v>
      </c>
      <c r="P524" s="46" t="e">
        <f>VLOOKUP(E524,[1]Sheet1!$C:$C,1,FALSE)</f>
        <v>#N/A</v>
      </c>
      <c r="Q524" s="46" t="e">
        <f>VLOOKUP(E524,[2]在校生花名册!$C:$C,1,FALSE)</f>
        <v>#N/A</v>
      </c>
      <c r="R524" s="46" t="s">
        <v>28</v>
      </c>
    </row>
    <row r="525" ht="25" customHeight="1" spans="1:18">
      <c r="A525" s="54">
        <v>522</v>
      </c>
      <c r="B525" s="53" t="s">
        <v>1825</v>
      </c>
      <c r="C525" s="77" t="str">
        <f t="shared" si="11"/>
        <v>女</v>
      </c>
      <c r="D525" s="77" t="s">
        <v>22</v>
      </c>
      <c r="E525" s="114" t="s">
        <v>1826</v>
      </c>
      <c r="F525" s="55">
        <v>2024.01</v>
      </c>
      <c r="G525" s="59">
        <v>202411</v>
      </c>
      <c r="H525" s="186" t="s">
        <v>1827</v>
      </c>
      <c r="I525" s="120" t="s">
        <v>1824</v>
      </c>
      <c r="J525" s="102" t="s">
        <v>1335</v>
      </c>
      <c r="K525" s="120">
        <v>17599980598</v>
      </c>
      <c r="L525" s="54">
        <v>1620</v>
      </c>
      <c r="M525" s="42" t="s">
        <v>196</v>
      </c>
      <c r="O525" s="46">
        <f t="shared" si="10"/>
        <v>30</v>
      </c>
      <c r="P525" s="46" t="e">
        <f>VLOOKUP(E525,[1]Sheet1!$C:$C,1,FALSE)</f>
        <v>#N/A</v>
      </c>
      <c r="Q525" s="46" t="e">
        <f>VLOOKUP(E525,[2]在校生花名册!$C:$C,1,FALSE)</f>
        <v>#N/A</v>
      </c>
      <c r="R525" s="46" t="s">
        <v>28</v>
      </c>
    </row>
    <row r="526" ht="25" customHeight="1" spans="1:18">
      <c r="A526" s="54">
        <v>523</v>
      </c>
      <c r="B526" s="53" t="s">
        <v>1828</v>
      </c>
      <c r="C526" s="77" t="str">
        <f t="shared" si="11"/>
        <v>男</v>
      </c>
      <c r="D526" s="77" t="s">
        <v>22</v>
      </c>
      <c r="E526" s="114" t="s">
        <v>1829</v>
      </c>
      <c r="F526" s="55">
        <v>2024.01</v>
      </c>
      <c r="G526" s="59">
        <v>202411</v>
      </c>
      <c r="H526" s="186" t="s">
        <v>1830</v>
      </c>
      <c r="I526" s="120" t="s">
        <v>1824</v>
      </c>
      <c r="J526" s="102" t="s">
        <v>1335</v>
      </c>
      <c r="K526" s="111">
        <v>15099003454</v>
      </c>
      <c r="L526" s="54">
        <v>1620</v>
      </c>
      <c r="M526" s="42" t="s">
        <v>196</v>
      </c>
      <c r="O526" s="46">
        <f t="shared" si="10"/>
        <v>34</v>
      </c>
      <c r="P526" s="46" t="e">
        <f>VLOOKUP(E526,[1]Sheet1!$C:$C,1,FALSE)</f>
        <v>#N/A</v>
      </c>
      <c r="Q526" s="46" t="e">
        <f>VLOOKUP(E526,[2]在校生花名册!$C:$C,1,FALSE)</f>
        <v>#N/A</v>
      </c>
      <c r="R526" s="46" t="s">
        <v>28</v>
      </c>
    </row>
    <row r="527" ht="25" customHeight="1" spans="1:18">
      <c r="A527" s="54">
        <v>524</v>
      </c>
      <c r="B527" s="53" t="s">
        <v>1831</v>
      </c>
      <c r="C527" s="77" t="s">
        <v>67</v>
      </c>
      <c r="D527" s="77" t="s">
        <v>22</v>
      </c>
      <c r="E527" s="189" t="s">
        <v>1832</v>
      </c>
      <c r="F527" s="55">
        <v>2024.11</v>
      </c>
      <c r="G527" s="59">
        <v>202411</v>
      </c>
      <c r="H527" s="186" t="s">
        <v>1833</v>
      </c>
      <c r="I527" s="120" t="s">
        <v>1824</v>
      </c>
      <c r="J527" s="102" t="s">
        <v>1335</v>
      </c>
      <c r="K527" s="111">
        <v>17690034878</v>
      </c>
      <c r="L527" s="54">
        <v>1620</v>
      </c>
      <c r="M527" s="42" t="s">
        <v>196</v>
      </c>
      <c r="O527" s="46">
        <f t="shared" si="10"/>
        <v>33</v>
      </c>
      <c r="P527" s="46" t="e">
        <f>VLOOKUP(E527,[1]Sheet1!$C:$C,1,FALSE)</f>
        <v>#N/A</v>
      </c>
      <c r="Q527" s="46" t="e">
        <f>VLOOKUP(E527,[2]在校生花名册!$C:$C,1,FALSE)</f>
        <v>#N/A</v>
      </c>
      <c r="R527" s="46" t="s">
        <v>28</v>
      </c>
    </row>
    <row r="528" ht="25" customHeight="1" spans="1:18">
      <c r="A528" s="54">
        <v>525</v>
      </c>
      <c r="B528" s="53" t="s">
        <v>1834</v>
      </c>
      <c r="C528" s="77" t="str">
        <f>IF(OR(LEN(E528)=15,LEN(E528)=18),IF(MOD(MID(E528,15,3)*1,2),"男","女"),#N/A)</f>
        <v>男</v>
      </c>
      <c r="D528" s="77" t="s">
        <v>22</v>
      </c>
      <c r="E528" s="114" t="s">
        <v>1835</v>
      </c>
      <c r="F528" s="55">
        <v>2024.11</v>
      </c>
      <c r="G528" s="59">
        <v>202411</v>
      </c>
      <c r="H528" s="186" t="s">
        <v>1836</v>
      </c>
      <c r="I528" s="120" t="s">
        <v>1824</v>
      </c>
      <c r="J528" s="102" t="s">
        <v>1335</v>
      </c>
      <c r="K528" s="111">
        <v>13279869591</v>
      </c>
      <c r="L528" s="54">
        <v>1620</v>
      </c>
      <c r="M528" s="42" t="s">
        <v>196</v>
      </c>
      <c r="O528" s="46">
        <f t="shared" si="10"/>
        <v>38</v>
      </c>
      <c r="P528" s="46" t="e">
        <f>VLOOKUP(E528,[1]Sheet1!$C:$C,1,FALSE)</f>
        <v>#N/A</v>
      </c>
      <c r="Q528" s="46" t="e">
        <f>VLOOKUP(E528,[2]在校生花名册!$C:$C,1,FALSE)</f>
        <v>#N/A</v>
      </c>
      <c r="R528" s="46" t="s">
        <v>28</v>
      </c>
    </row>
    <row r="529" ht="25" customHeight="1" spans="1:18">
      <c r="A529" s="54">
        <v>526</v>
      </c>
      <c r="B529" s="107" t="s">
        <v>1837</v>
      </c>
      <c r="C529" s="107" t="s">
        <v>67</v>
      </c>
      <c r="D529" s="107" t="s">
        <v>22</v>
      </c>
      <c r="E529" s="108" t="s">
        <v>1838</v>
      </c>
      <c r="F529" s="107" t="s">
        <v>1738</v>
      </c>
      <c r="G529" s="59">
        <v>202411</v>
      </c>
      <c r="H529" s="185" t="s">
        <v>1839</v>
      </c>
      <c r="I529" s="107" t="s">
        <v>1840</v>
      </c>
      <c r="J529" s="102" t="s">
        <v>1335</v>
      </c>
      <c r="K529" s="107">
        <v>17881785823</v>
      </c>
      <c r="L529" s="107">
        <v>1620</v>
      </c>
      <c r="M529" s="42" t="s">
        <v>196</v>
      </c>
      <c r="O529" s="46">
        <f t="shared" si="10"/>
        <v>36</v>
      </c>
      <c r="P529" s="46" t="e">
        <f>VLOOKUP(E529,[1]Sheet1!$C:$C,1,FALSE)</f>
        <v>#N/A</v>
      </c>
      <c r="Q529" s="46" t="e">
        <f>VLOOKUP(E529,[2]在校生花名册!$C:$C,1,FALSE)</f>
        <v>#N/A</v>
      </c>
      <c r="R529" s="46" t="s">
        <v>28</v>
      </c>
    </row>
    <row r="530" ht="25" customHeight="1" spans="1:18">
      <c r="A530" s="54">
        <v>527</v>
      </c>
      <c r="B530" s="107" t="s">
        <v>1841</v>
      </c>
      <c r="C530" s="107" t="s">
        <v>21</v>
      </c>
      <c r="D530" s="107" t="s">
        <v>22</v>
      </c>
      <c r="E530" s="108" t="s">
        <v>1842</v>
      </c>
      <c r="F530" s="107" t="s">
        <v>1754</v>
      </c>
      <c r="G530" s="59">
        <v>202411</v>
      </c>
      <c r="H530" s="185" t="s">
        <v>1843</v>
      </c>
      <c r="I530" s="107" t="s">
        <v>1840</v>
      </c>
      <c r="J530" s="102" t="s">
        <v>1335</v>
      </c>
      <c r="K530" s="107">
        <v>18399124174</v>
      </c>
      <c r="L530" s="107">
        <v>1620</v>
      </c>
      <c r="M530" s="42" t="s">
        <v>196</v>
      </c>
      <c r="O530" s="46">
        <f t="shared" si="10"/>
        <v>44</v>
      </c>
      <c r="P530" s="46" t="e">
        <f>VLOOKUP(E530,[1]Sheet1!$C:$C,1,FALSE)</f>
        <v>#N/A</v>
      </c>
      <c r="Q530" s="46" t="e">
        <f>VLOOKUP(E530,[2]在校生花名册!$C:$C,1,FALSE)</f>
        <v>#N/A</v>
      </c>
      <c r="R530" s="46" t="s">
        <v>28</v>
      </c>
    </row>
    <row r="531" ht="25" customHeight="1" spans="1:18">
      <c r="A531" s="54">
        <v>528</v>
      </c>
      <c r="B531" s="107" t="s">
        <v>382</v>
      </c>
      <c r="C531" s="107" t="s">
        <v>67</v>
      </c>
      <c r="D531" s="107" t="s">
        <v>22</v>
      </c>
      <c r="E531" s="108" t="s">
        <v>1844</v>
      </c>
      <c r="F531" s="107" t="s">
        <v>1845</v>
      </c>
      <c r="G531" s="59">
        <v>202411</v>
      </c>
      <c r="H531" s="185" t="s">
        <v>1846</v>
      </c>
      <c r="I531" s="107" t="s">
        <v>1840</v>
      </c>
      <c r="J531" s="102" t="s">
        <v>1335</v>
      </c>
      <c r="K531" s="107">
        <v>18197626388</v>
      </c>
      <c r="L531" s="107">
        <v>1620</v>
      </c>
      <c r="M531" s="42" t="s">
        <v>196</v>
      </c>
      <c r="O531" s="46">
        <f t="shared" si="10"/>
        <v>52</v>
      </c>
      <c r="P531" s="46" t="e">
        <f>VLOOKUP(E531,[1]Sheet1!$C:$C,1,FALSE)</f>
        <v>#N/A</v>
      </c>
      <c r="Q531" s="46" t="e">
        <f>VLOOKUP(E531,[2]在校生花名册!$C:$C,1,FALSE)</f>
        <v>#N/A</v>
      </c>
      <c r="R531" s="46" t="s">
        <v>28</v>
      </c>
    </row>
    <row r="532" ht="25" customHeight="1" spans="1:18">
      <c r="A532" s="54">
        <v>529</v>
      </c>
      <c r="B532" s="107" t="s">
        <v>1847</v>
      </c>
      <c r="C532" s="107" t="s">
        <v>67</v>
      </c>
      <c r="D532" s="107" t="s">
        <v>22</v>
      </c>
      <c r="E532" s="108" t="s">
        <v>1848</v>
      </c>
      <c r="F532" s="107" t="s">
        <v>1738</v>
      </c>
      <c r="G532" s="59">
        <v>202411</v>
      </c>
      <c r="H532" s="185" t="s">
        <v>1849</v>
      </c>
      <c r="I532" s="107" t="s">
        <v>1840</v>
      </c>
      <c r="J532" s="102" t="s">
        <v>1335</v>
      </c>
      <c r="K532" s="107">
        <v>17599418552</v>
      </c>
      <c r="L532" s="107">
        <v>1620</v>
      </c>
      <c r="M532" s="42" t="s">
        <v>196</v>
      </c>
      <c r="O532" s="46">
        <f t="shared" si="10"/>
        <v>21</v>
      </c>
      <c r="P532" s="46" t="e">
        <f>VLOOKUP(E532,[1]Sheet1!$C:$C,1,FALSE)</f>
        <v>#N/A</v>
      </c>
      <c r="Q532" s="46" t="e">
        <f>VLOOKUP(E532,[2]在校生花名册!$C:$C,1,FALSE)</f>
        <v>#N/A</v>
      </c>
      <c r="R532" s="46" t="s">
        <v>28</v>
      </c>
    </row>
    <row r="533" ht="25" customHeight="1" spans="1:18">
      <c r="A533" s="54">
        <v>530</v>
      </c>
      <c r="B533" s="107" t="s">
        <v>1850</v>
      </c>
      <c r="C533" s="107" t="s">
        <v>67</v>
      </c>
      <c r="D533" s="107" t="s">
        <v>22</v>
      </c>
      <c r="E533" s="184" t="s">
        <v>1851</v>
      </c>
      <c r="F533" s="107" t="s">
        <v>1852</v>
      </c>
      <c r="G533" s="59">
        <v>202411</v>
      </c>
      <c r="H533" s="185" t="s">
        <v>1853</v>
      </c>
      <c r="I533" s="107" t="s">
        <v>1840</v>
      </c>
      <c r="J533" s="102" t="s">
        <v>1335</v>
      </c>
      <c r="K533" s="107">
        <v>18130800344</v>
      </c>
      <c r="L533" s="107">
        <v>1620</v>
      </c>
      <c r="M533" s="42" t="s">
        <v>196</v>
      </c>
      <c r="O533" s="46">
        <f t="shared" si="10"/>
        <v>48</v>
      </c>
      <c r="P533" s="46" t="e">
        <f>VLOOKUP(E533,[1]Sheet1!$C:$C,1,FALSE)</f>
        <v>#N/A</v>
      </c>
      <c r="Q533" s="46" t="e">
        <f>VLOOKUP(E533,[2]在校生花名册!$C:$C,1,FALSE)</f>
        <v>#N/A</v>
      </c>
      <c r="R533" s="46" t="s">
        <v>28</v>
      </c>
    </row>
    <row r="534" ht="25" customHeight="1" spans="1:18">
      <c r="A534" s="54">
        <v>531</v>
      </c>
      <c r="B534" s="107" t="s">
        <v>1854</v>
      </c>
      <c r="C534" s="107" t="s">
        <v>67</v>
      </c>
      <c r="D534" s="107" t="s">
        <v>22</v>
      </c>
      <c r="E534" s="184" t="s">
        <v>1855</v>
      </c>
      <c r="F534" s="107">
        <v>2024.01</v>
      </c>
      <c r="G534" s="59">
        <v>202411</v>
      </c>
      <c r="H534" s="185" t="s">
        <v>1856</v>
      </c>
      <c r="I534" s="107" t="s">
        <v>1840</v>
      </c>
      <c r="J534" s="102" t="s">
        <v>1335</v>
      </c>
      <c r="K534" s="107">
        <v>17881048863</v>
      </c>
      <c r="L534" s="107">
        <v>1620</v>
      </c>
      <c r="M534" s="42" t="s">
        <v>196</v>
      </c>
      <c r="O534" s="46">
        <f t="shared" si="10"/>
        <v>23</v>
      </c>
      <c r="P534" s="46" t="e">
        <f>VLOOKUP(E534,[1]Sheet1!$C:$C,1,FALSE)</f>
        <v>#N/A</v>
      </c>
      <c r="Q534" s="46" t="e">
        <f>VLOOKUP(E534,[2]在校生花名册!$C:$C,1,FALSE)</f>
        <v>#N/A</v>
      </c>
      <c r="R534" s="46" t="s">
        <v>28</v>
      </c>
    </row>
    <row r="535" ht="25" customHeight="1" spans="1:18">
      <c r="A535" s="54">
        <v>532</v>
      </c>
      <c r="B535" s="107" t="s">
        <v>1857</v>
      </c>
      <c r="C535" s="107" t="s">
        <v>67</v>
      </c>
      <c r="D535" s="107" t="s">
        <v>22</v>
      </c>
      <c r="E535" s="184" t="s">
        <v>1858</v>
      </c>
      <c r="F535" s="107">
        <v>2024.01</v>
      </c>
      <c r="G535" s="59">
        <v>202411</v>
      </c>
      <c r="H535" s="185" t="s">
        <v>1859</v>
      </c>
      <c r="I535" s="107" t="s">
        <v>1860</v>
      </c>
      <c r="J535" s="102" t="s">
        <v>1335</v>
      </c>
      <c r="K535" s="107">
        <v>18440376912</v>
      </c>
      <c r="L535" s="107">
        <v>1620</v>
      </c>
      <c r="M535" s="42" t="s">
        <v>196</v>
      </c>
      <c r="O535" s="46">
        <f t="shared" si="10"/>
        <v>55</v>
      </c>
      <c r="P535" s="46" t="e">
        <f>VLOOKUP(E535,[1]Sheet1!$C:$C,1,FALSE)</f>
        <v>#N/A</v>
      </c>
      <c r="Q535" s="46" t="e">
        <f>VLOOKUP(E535,[2]在校生花名册!$C:$C,1,FALSE)</f>
        <v>#N/A</v>
      </c>
      <c r="R535" s="46" t="s">
        <v>28</v>
      </c>
    </row>
    <row r="536" ht="25" customHeight="1" spans="1:18">
      <c r="A536" s="54">
        <v>533</v>
      </c>
      <c r="B536" s="107" t="s">
        <v>1861</v>
      </c>
      <c r="C536" s="107" t="s">
        <v>21</v>
      </c>
      <c r="D536" s="107" t="s">
        <v>22</v>
      </c>
      <c r="E536" s="184" t="s">
        <v>1862</v>
      </c>
      <c r="F536" s="107">
        <v>2024.08</v>
      </c>
      <c r="G536" s="59">
        <v>202411</v>
      </c>
      <c r="H536" s="185" t="s">
        <v>1863</v>
      </c>
      <c r="I536" s="107" t="s">
        <v>1860</v>
      </c>
      <c r="J536" s="102" t="s">
        <v>1335</v>
      </c>
      <c r="K536" s="107">
        <v>16690095175</v>
      </c>
      <c r="L536" s="107">
        <v>1620</v>
      </c>
      <c r="M536" s="42" t="s">
        <v>196</v>
      </c>
      <c r="O536" s="46">
        <f t="shared" si="10"/>
        <v>35</v>
      </c>
      <c r="P536" s="46" t="e">
        <f>VLOOKUP(E536,[1]Sheet1!$C:$C,1,FALSE)</f>
        <v>#N/A</v>
      </c>
      <c r="Q536" s="46" t="e">
        <f>VLOOKUP(E536,[2]在校生花名册!$C:$C,1,FALSE)</f>
        <v>#N/A</v>
      </c>
      <c r="R536" s="46" t="s">
        <v>28</v>
      </c>
    </row>
    <row r="537" ht="25" customHeight="1" spans="1:18">
      <c r="A537" s="54">
        <v>534</v>
      </c>
      <c r="B537" s="107" t="s">
        <v>1864</v>
      </c>
      <c r="C537" s="107" t="s">
        <v>67</v>
      </c>
      <c r="D537" s="107" t="s">
        <v>22</v>
      </c>
      <c r="E537" s="108" t="s">
        <v>1865</v>
      </c>
      <c r="F537" s="107">
        <v>2024.01</v>
      </c>
      <c r="G537" s="59">
        <v>202411</v>
      </c>
      <c r="H537" s="185" t="s">
        <v>1866</v>
      </c>
      <c r="I537" s="107" t="s">
        <v>1860</v>
      </c>
      <c r="J537" s="102" t="s">
        <v>1335</v>
      </c>
      <c r="K537" s="107">
        <v>13031293505</v>
      </c>
      <c r="L537" s="107">
        <v>1620</v>
      </c>
      <c r="M537" s="42" t="s">
        <v>196</v>
      </c>
      <c r="O537" s="46">
        <f t="shared" si="10"/>
        <v>39</v>
      </c>
      <c r="P537" s="46" t="e">
        <f>VLOOKUP(E537,[1]Sheet1!$C:$C,1,FALSE)</f>
        <v>#N/A</v>
      </c>
      <c r="Q537" s="46" t="e">
        <f>VLOOKUP(E537,[2]在校生花名册!$C:$C,1,FALSE)</f>
        <v>#N/A</v>
      </c>
      <c r="R537" s="46" t="s">
        <v>28</v>
      </c>
    </row>
    <row r="538" ht="25" customHeight="1" spans="1:18">
      <c r="A538" s="54">
        <v>535</v>
      </c>
      <c r="B538" s="107" t="s">
        <v>1867</v>
      </c>
      <c r="C538" s="107" t="s">
        <v>21</v>
      </c>
      <c r="D538" s="107" t="s">
        <v>22</v>
      </c>
      <c r="E538" s="184" t="s">
        <v>1868</v>
      </c>
      <c r="F538" s="107">
        <v>2024.09</v>
      </c>
      <c r="G538" s="59">
        <v>202411</v>
      </c>
      <c r="H538" s="185" t="s">
        <v>1869</v>
      </c>
      <c r="I538" s="107" t="s">
        <v>1860</v>
      </c>
      <c r="J538" s="102" t="s">
        <v>1335</v>
      </c>
      <c r="K538" s="107">
        <v>18997649447</v>
      </c>
      <c r="L538" s="107">
        <v>1620</v>
      </c>
      <c r="M538" s="42" t="s">
        <v>196</v>
      </c>
      <c r="O538" s="46">
        <f t="shared" si="10"/>
        <v>40</v>
      </c>
      <c r="P538" s="46" t="e">
        <f>VLOOKUP(E538,[1]Sheet1!$C:$C,1,FALSE)</f>
        <v>#N/A</v>
      </c>
      <c r="Q538" s="46" t="e">
        <f>VLOOKUP(E538,[2]在校生花名册!$C:$C,1,FALSE)</f>
        <v>#N/A</v>
      </c>
      <c r="R538" s="46" t="s">
        <v>28</v>
      </c>
    </row>
    <row r="539" ht="25" customHeight="1" spans="1:18">
      <c r="A539" s="54">
        <v>536</v>
      </c>
      <c r="B539" s="107" t="s">
        <v>1870</v>
      </c>
      <c r="C539" s="107" t="s">
        <v>67</v>
      </c>
      <c r="D539" s="107" t="s">
        <v>22</v>
      </c>
      <c r="E539" s="108" t="s">
        <v>1871</v>
      </c>
      <c r="F539" s="107">
        <v>2024.01</v>
      </c>
      <c r="G539" s="59">
        <v>202411</v>
      </c>
      <c r="H539" s="185" t="s">
        <v>1872</v>
      </c>
      <c r="I539" s="107" t="s">
        <v>1860</v>
      </c>
      <c r="J539" s="102" t="s">
        <v>1335</v>
      </c>
      <c r="K539" s="107">
        <v>18309987048</v>
      </c>
      <c r="L539" s="107">
        <v>1620</v>
      </c>
      <c r="M539" s="42" t="s">
        <v>196</v>
      </c>
      <c r="O539" s="46">
        <f t="shared" si="10"/>
        <v>30</v>
      </c>
      <c r="P539" s="46" t="e">
        <f>VLOOKUP(E539,[1]Sheet1!$C:$C,1,FALSE)</f>
        <v>#N/A</v>
      </c>
      <c r="Q539" s="46" t="e">
        <f>VLOOKUP(E539,[2]在校生花名册!$C:$C,1,FALSE)</f>
        <v>#N/A</v>
      </c>
      <c r="R539" s="46" t="s">
        <v>28</v>
      </c>
    </row>
    <row r="540" ht="25" customHeight="1" spans="1:18">
      <c r="A540" s="54">
        <v>537</v>
      </c>
      <c r="B540" s="107" t="s">
        <v>1873</v>
      </c>
      <c r="C540" s="107" t="s">
        <v>21</v>
      </c>
      <c r="D540" s="107" t="s">
        <v>22</v>
      </c>
      <c r="E540" s="184" t="s">
        <v>1874</v>
      </c>
      <c r="F540" s="107">
        <v>2024.01</v>
      </c>
      <c r="G540" s="59">
        <v>202411</v>
      </c>
      <c r="H540" s="185" t="s">
        <v>1875</v>
      </c>
      <c r="I540" s="107" t="s">
        <v>1860</v>
      </c>
      <c r="J540" s="102" t="s">
        <v>1335</v>
      </c>
      <c r="K540" s="107">
        <v>13239988481</v>
      </c>
      <c r="L540" s="107">
        <v>1620</v>
      </c>
      <c r="M540" s="42" t="s">
        <v>196</v>
      </c>
      <c r="O540" s="46">
        <f t="shared" si="10"/>
        <v>45</v>
      </c>
      <c r="P540" s="46" t="e">
        <f>VLOOKUP(E540,[1]Sheet1!$C:$C,1,FALSE)</f>
        <v>#N/A</v>
      </c>
      <c r="Q540" s="46" t="e">
        <f>VLOOKUP(E540,[2]在校生花名册!$C:$C,1,FALSE)</f>
        <v>#N/A</v>
      </c>
      <c r="R540" s="46" t="s">
        <v>28</v>
      </c>
    </row>
    <row r="541" ht="25" customHeight="1" spans="1:18">
      <c r="A541" s="54">
        <v>538</v>
      </c>
      <c r="B541" s="118" t="s">
        <v>1876</v>
      </c>
      <c r="C541" s="118" t="s">
        <v>21</v>
      </c>
      <c r="D541" s="118" t="s">
        <v>22</v>
      </c>
      <c r="E541" s="118" t="s">
        <v>1877</v>
      </c>
      <c r="F541" s="119" t="s">
        <v>1878</v>
      </c>
      <c r="G541" s="59">
        <v>202411</v>
      </c>
      <c r="H541" s="118" t="s">
        <v>1879</v>
      </c>
      <c r="I541" s="118" t="s">
        <v>401</v>
      </c>
      <c r="J541" s="102" t="s">
        <v>1335</v>
      </c>
      <c r="K541" s="118">
        <v>18130819921</v>
      </c>
      <c r="L541" s="118">
        <v>1620</v>
      </c>
      <c r="M541" s="42" t="s">
        <v>373</v>
      </c>
      <c r="O541" s="46">
        <f t="shared" si="10"/>
        <v>44</v>
      </c>
      <c r="P541" s="46" t="e">
        <f>VLOOKUP(E541,[1]Sheet1!$C:$C,1,FALSE)</f>
        <v>#N/A</v>
      </c>
      <c r="Q541" s="46" t="e">
        <f>VLOOKUP(E541,[2]在校生花名册!$C:$C,1,FALSE)</f>
        <v>#N/A</v>
      </c>
      <c r="R541" s="46" t="s">
        <v>28</v>
      </c>
    </row>
    <row r="542" ht="25" customHeight="1" spans="1:18">
      <c r="A542" s="54">
        <v>539</v>
      </c>
      <c r="B542" s="118" t="s">
        <v>1880</v>
      </c>
      <c r="C542" s="118" t="s">
        <v>67</v>
      </c>
      <c r="D542" s="118" t="s">
        <v>22</v>
      </c>
      <c r="E542" s="192" t="s">
        <v>1881</v>
      </c>
      <c r="F542" s="119" t="s">
        <v>1882</v>
      </c>
      <c r="G542" s="59">
        <v>202411</v>
      </c>
      <c r="H542" s="192" t="s">
        <v>1883</v>
      </c>
      <c r="I542" s="118" t="s">
        <v>401</v>
      </c>
      <c r="J542" s="102" t="s">
        <v>1335</v>
      </c>
      <c r="K542" s="118">
        <v>13239981495</v>
      </c>
      <c r="L542" s="118">
        <v>1620</v>
      </c>
      <c r="M542" s="42" t="s">
        <v>373</v>
      </c>
      <c r="O542" s="46">
        <f t="shared" si="10"/>
        <v>48</v>
      </c>
      <c r="P542" s="46" t="e">
        <f>VLOOKUP(E542,[1]Sheet1!$C:$C,1,FALSE)</f>
        <v>#N/A</v>
      </c>
      <c r="Q542" s="46" t="e">
        <f>VLOOKUP(E542,[2]在校生花名册!$C:$C,1,FALSE)</f>
        <v>#N/A</v>
      </c>
      <c r="R542" s="46" t="s">
        <v>28</v>
      </c>
    </row>
    <row r="543" ht="25" customHeight="1" spans="1:18">
      <c r="A543" s="54">
        <v>540</v>
      </c>
      <c r="B543" s="118" t="s">
        <v>1884</v>
      </c>
      <c r="C543" s="118" t="s">
        <v>21</v>
      </c>
      <c r="D543" s="118" t="s">
        <v>22</v>
      </c>
      <c r="E543" s="118" t="s">
        <v>1885</v>
      </c>
      <c r="F543" s="119" t="s">
        <v>1878</v>
      </c>
      <c r="G543" s="59">
        <v>202411</v>
      </c>
      <c r="H543" s="118" t="s">
        <v>1886</v>
      </c>
      <c r="I543" s="118" t="s">
        <v>401</v>
      </c>
      <c r="J543" s="102" t="s">
        <v>1335</v>
      </c>
      <c r="K543" s="118">
        <v>17871095272</v>
      </c>
      <c r="L543" s="118">
        <v>1620</v>
      </c>
      <c r="M543" s="42" t="s">
        <v>373</v>
      </c>
      <c r="O543" s="46">
        <f t="shared" si="10"/>
        <v>42</v>
      </c>
      <c r="P543" s="46" t="e">
        <f>VLOOKUP(E543,[1]Sheet1!$C:$C,1,FALSE)</f>
        <v>#N/A</v>
      </c>
      <c r="Q543" s="46" t="e">
        <f>VLOOKUP(E543,[2]在校生花名册!$C:$C,1,FALSE)</f>
        <v>#N/A</v>
      </c>
      <c r="R543" s="46" t="s">
        <v>28</v>
      </c>
    </row>
    <row r="544" ht="25" customHeight="1" spans="1:18">
      <c r="A544" s="54">
        <v>541</v>
      </c>
      <c r="B544" s="118" t="s">
        <v>1887</v>
      </c>
      <c r="C544" s="118" t="s">
        <v>21</v>
      </c>
      <c r="D544" s="118" t="s">
        <v>22</v>
      </c>
      <c r="E544" s="192" t="s">
        <v>1888</v>
      </c>
      <c r="F544" s="119" t="s">
        <v>1882</v>
      </c>
      <c r="G544" s="59">
        <v>202411</v>
      </c>
      <c r="H544" s="192" t="s">
        <v>1889</v>
      </c>
      <c r="I544" s="118" t="s">
        <v>401</v>
      </c>
      <c r="J544" s="102" t="s">
        <v>1335</v>
      </c>
      <c r="K544" s="118">
        <v>14799864388</v>
      </c>
      <c r="L544" s="118">
        <v>1620</v>
      </c>
      <c r="M544" s="42" t="s">
        <v>373</v>
      </c>
      <c r="O544" s="46">
        <f t="shared" si="10"/>
        <v>40</v>
      </c>
      <c r="P544" s="46" t="e">
        <f>VLOOKUP(E544,[1]Sheet1!$C:$C,1,FALSE)</f>
        <v>#N/A</v>
      </c>
      <c r="Q544" s="46" t="e">
        <f>VLOOKUP(E544,[2]在校生花名册!$C:$C,1,FALSE)</f>
        <v>#N/A</v>
      </c>
      <c r="R544" s="46" t="s">
        <v>28</v>
      </c>
    </row>
    <row r="545" ht="25" customHeight="1" spans="1:18">
      <c r="A545" s="54">
        <v>542</v>
      </c>
      <c r="B545" s="118" t="s">
        <v>1890</v>
      </c>
      <c r="C545" s="118" t="s">
        <v>67</v>
      </c>
      <c r="D545" s="118" t="s">
        <v>22</v>
      </c>
      <c r="E545" s="192" t="s">
        <v>1891</v>
      </c>
      <c r="F545" s="119" t="s">
        <v>1892</v>
      </c>
      <c r="G545" s="59">
        <v>202411</v>
      </c>
      <c r="H545" s="192" t="s">
        <v>1893</v>
      </c>
      <c r="I545" s="118" t="s">
        <v>401</v>
      </c>
      <c r="J545" s="102" t="s">
        <v>1335</v>
      </c>
      <c r="K545" s="118">
        <v>19609003649</v>
      </c>
      <c r="L545" s="118">
        <v>1620</v>
      </c>
      <c r="M545" s="42" t="s">
        <v>373</v>
      </c>
      <c r="O545" s="46">
        <f t="shared" si="10"/>
        <v>47</v>
      </c>
      <c r="P545" s="46" t="e">
        <f>VLOOKUP(E545,[1]Sheet1!$C:$C,1,FALSE)</f>
        <v>#N/A</v>
      </c>
      <c r="Q545" s="46" t="e">
        <f>VLOOKUP(E545,[2]在校生花名册!$C:$C,1,FALSE)</f>
        <v>#N/A</v>
      </c>
      <c r="R545" s="46" t="s">
        <v>28</v>
      </c>
    </row>
    <row r="546" ht="25" customHeight="1" spans="1:18">
      <c r="A546" s="54">
        <v>543</v>
      </c>
      <c r="B546" s="118" t="s">
        <v>1894</v>
      </c>
      <c r="C546" s="118" t="s">
        <v>21</v>
      </c>
      <c r="D546" s="118" t="s">
        <v>22</v>
      </c>
      <c r="E546" s="192" t="s">
        <v>1895</v>
      </c>
      <c r="F546" s="119" t="s">
        <v>1878</v>
      </c>
      <c r="G546" s="59">
        <v>202411</v>
      </c>
      <c r="H546" s="192" t="s">
        <v>1896</v>
      </c>
      <c r="I546" s="118" t="s">
        <v>389</v>
      </c>
      <c r="J546" s="102" t="s">
        <v>1335</v>
      </c>
      <c r="K546" s="118">
        <v>17899262160</v>
      </c>
      <c r="L546" s="118">
        <v>1620</v>
      </c>
      <c r="M546" s="42" t="s">
        <v>373</v>
      </c>
      <c r="O546" s="46">
        <f t="shared" si="10"/>
        <v>54</v>
      </c>
      <c r="P546" s="46" t="e">
        <f>VLOOKUP(E546,[1]Sheet1!$C:$C,1,FALSE)</f>
        <v>#N/A</v>
      </c>
      <c r="Q546" s="46" t="e">
        <f>VLOOKUP(E546,[2]在校生花名册!$C:$C,1,FALSE)</f>
        <v>#N/A</v>
      </c>
      <c r="R546" s="46" t="s">
        <v>28</v>
      </c>
    </row>
    <row r="547" ht="25" customHeight="1" spans="1:18">
      <c r="A547" s="54">
        <v>544</v>
      </c>
      <c r="B547" s="118" t="s">
        <v>1897</v>
      </c>
      <c r="C547" s="118" t="s">
        <v>67</v>
      </c>
      <c r="D547" s="118" t="s">
        <v>22</v>
      </c>
      <c r="E547" s="192" t="s">
        <v>1898</v>
      </c>
      <c r="F547" s="119" t="s">
        <v>1878</v>
      </c>
      <c r="G547" s="59">
        <v>202411</v>
      </c>
      <c r="H547" s="192" t="s">
        <v>1899</v>
      </c>
      <c r="I547" s="118" t="s">
        <v>389</v>
      </c>
      <c r="J547" s="102" t="s">
        <v>1335</v>
      </c>
      <c r="K547" s="118">
        <v>15384987883</v>
      </c>
      <c r="L547" s="118">
        <v>1620</v>
      </c>
      <c r="M547" s="42" t="s">
        <v>373</v>
      </c>
      <c r="O547" s="46">
        <f t="shared" si="10"/>
        <v>52</v>
      </c>
      <c r="P547" s="46" t="e">
        <f>VLOOKUP(E547,[1]Sheet1!$C:$C,1,FALSE)</f>
        <v>#N/A</v>
      </c>
      <c r="Q547" s="46" t="e">
        <f>VLOOKUP(E547,[2]在校生花名册!$C:$C,1,FALSE)</f>
        <v>#N/A</v>
      </c>
      <c r="R547" s="46" t="s">
        <v>28</v>
      </c>
    </row>
    <row r="548" ht="25" customHeight="1" spans="1:18">
      <c r="A548" s="54">
        <v>545</v>
      </c>
      <c r="B548" s="118" t="s">
        <v>1900</v>
      </c>
      <c r="C548" s="118" t="s">
        <v>67</v>
      </c>
      <c r="D548" s="118" t="s">
        <v>22</v>
      </c>
      <c r="E548" s="192" t="s">
        <v>1901</v>
      </c>
      <c r="F548" s="119" t="s">
        <v>1878</v>
      </c>
      <c r="G548" s="59">
        <v>202411</v>
      </c>
      <c r="H548" s="192" t="s">
        <v>1902</v>
      </c>
      <c r="I548" s="118" t="s">
        <v>389</v>
      </c>
      <c r="J548" s="102" t="s">
        <v>1335</v>
      </c>
      <c r="K548" s="118">
        <v>13119983052</v>
      </c>
      <c r="L548" s="118">
        <v>1620</v>
      </c>
      <c r="M548" s="42" t="s">
        <v>373</v>
      </c>
      <c r="O548" s="46">
        <f t="shared" si="10"/>
        <v>50</v>
      </c>
      <c r="P548" s="46" t="e">
        <f>VLOOKUP(E548,[1]Sheet1!$C:$C,1,FALSE)</f>
        <v>#N/A</v>
      </c>
      <c r="Q548" s="46" t="e">
        <f>VLOOKUP(E548,[2]在校生花名册!$C:$C,1,FALSE)</f>
        <v>#N/A</v>
      </c>
      <c r="R548" s="46" t="s">
        <v>28</v>
      </c>
    </row>
    <row r="549" ht="25" customHeight="1" spans="1:18">
      <c r="A549" s="54">
        <v>546</v>
      </c>
      <c r="B549" s="118" t="s">
        <v>1903</v>
      </c>
      <c r="C549" s="118" t="s">
        <v>67</v>
      </c>
      <c r="D549" s="118" t="s">
        <v>22</v>
      </c>
      <c r="E549" s="192" t="s">
        <v>1904</v>
      </c>
      <c r="F549" s="119" t="s">
        <v>1905</v>
      </c>
      <c r="G549" s="59">
        <v>202411</v>
      </c>
      <c r="H549" s="192" t="s">
        <v>1906</v>
      </c>
      <c r="I549" s="118" t="s">
        <v>389</v>
      </c>
      <c r="J549" s="102" t="s">
        <v>1335</v>
      </c>
      <c r="K549" s="118">
        <v>16699115393</v>
      </c>
      <c r="L549" s="118">
        <v>1620</v>
      </c>
      <c r="M549" s="42" t="s">
        <v>373</v>
      </c>
      <c r="O549" s="46">
        <f t="shared" si="10"/>
        <v>45</v>
      </c>
      <c r="P549" s="46" t="e">
        <f>VLOOKUP(E549,[1]Sheet1!$C:$C,1,FALSE)</f>
        <v>#N/A</v>
      </c>
      <c r="Q549" s="46" t="e">
        <f>VLOOKUP(E549,[2]在校生花名册!$C:$C,1,FALSE)</f>
        <v>#N/A</v>
      </c>
      <c r="R549" s="46" t="s">
        <v>28</v>
      </c>
    </row>
    <row r="550" ht="25" customHeight="1" spans="1:18">
      <c r="A550" s="54">
        <v>547</v>
      </c>
      <c r="B550" s="118" t="s">
        <v>1907</v>
      </c>
      <c r="C550" s="118" t="s">
        <v>67</v>
      </c>
      <c r="D550" s="118" t="s">
        <v>22</v>
      </c>
      <c r="E550" s="192" t="s">
        <v>1908</v>
      </c>
      <c r="F550" s="119" t="s">
        <v>1878</v>
      </c>
      <c r="G550" s="59">
        <v>202411</v>
      </c>
      <c r="H550" s="192" t="s">
        <v>1909</v>
      </c>
      <c r="I550" s="118" t="s">
        <v>434</v>
      </c>
      <c r="J550" s="102" t="s">
        <v>1335</v>
      </c>
      <c r="K550" s="118">
        <v>15599831715</v>
      </c>
      <c r="L550" s="118">
        <v>1620</v>
      </c>
      <c r="M550" s="42" t="s">
        <v>373</v>
      </c>
      <c r="O550" s="46">
        <f t="shared" si="10"/>
        <v>42</v>
      </c>
      <c r="P550" s="46" t="e">
        <f>VLOOKUP(E550,[1]Sheet1!$C:$C,1,FALSE)</f>
        <v>#N/A</v>
      </c>
      <c r="Q550" s="46" t="e">
        <f>VLOOKUP(E550,[2]在校生花名册!$C:$C,1,FALSE)</f>
        <v>#N/A</v>
      </c>
      <c r="R550" s="46" t="s">
        <v>28</v>
      </c>
    </row>
    <row r="551" ht="25" customHeight="1" spans="1:18">
      <c r="A551" s="54">
        <v>548</v>
      </c>
      <c r="B551" s="118" t="s">
        <v>1910</v>
      </c>
      <c r="C551" s="118" t="s">
        <v>67</v>
      </c>
      <c r="D551" s="118" t="s">
        <v>22</v>
      </c>
      <c r="E551" s="192" t="s">
        <v>1911</v>
      </c>
      <c r="F551" s="119" t="s">
        <v>1878</v>
      </c>
      <c r="G551" s="59">
        <v>202411</v>
      </c>
      <c r="H551" s="192" t="s">
        <v>1912</v>
      </c>
      <c r="I551" s="118" t="s">
        <v>434</v>
      </c>
      <c r="J551" s="102" t="s">
        <v>1335</v>
      </c>
      <c r="K551" s="118">
        <v>19999266033</v>
      </c>
      <c r="L551" s="118">
        <v>1620</v>
      </c>
      <c r="M551" s="42" t="s">
        <v>373</v>
      </c>
      <c r="O551" s="46">
        <f t="shared" si="10"/>
        <v>51</v>
      </c>
      <c r="P551" s="46" t="e">
        <f>VLOOKUP(E551,[1]Sheet1!$C:$C,1,FALSE)</f>
        <v>#N/A</v>
      </c>
      <c r="Q551" s="46" t="e">
        <f>VLOOKUP(E551,[2]在校生花名册!$C:$C,1,FALSE)</f>
        <v>#N/A</v>
      </c>
      <c r="R551" s="46" t="s">
        <v>28</v>
      </c>
    </row>
    <row r="552" ht="25" customHeight="1" spans="1:18">
      <c r="A552" s="54">
        <v>549</v>
      </c>
      <c r="B552" s="118" t="s">
        <v>1913</v>
      </c>
      <c r="C552" s="118" t="s">
        <v>67</v>
      </c>
      <c r="D552" s="118" t="s">
        <v>22</v>
      </c>
      <c r="E552" s="192" t="s">
        <v>1914</v>
      </c>
      <c r="F552" s="119" t="s">
        <v>1915</v>
      </c>
      <c r="G552" s="59">
        <v>202411</v>
      </c>
      <c r="H552" s="192" t="s">
        <v>1916</v>
      </c>
      <c r="I552" s="118" t="s">
        <v>434</v>
      </c>
      <c r="J552" s="102" t="s">
        <v>1335</v>
      </c>
      <c r="K552" s="118">
        <v>17690137580</v>
      </c>
      <c r="L552" s="118">
        <v>1620</v>
      </c>
      <c r="M552" s="42" t="s">
        <v>373</v>
      </c>
      <c r="O552" s="46">
        <f t="shared" si="10"/>
        <v>44</v>
      </c>
      <c r="P552" s="46" t="e">
        <f>VLOOKUP(E552,[1]Sheet1!$C:$C,1,FALSE)</f>
        <v>#N/A</v>
      </c>
      <c r="Q552" s="46" t="e">
        <f>VLOOKUP(E552,[2]在校生花名册!$C:$C,1,FALSE)</f>
        <v>#N/A</v>
      </c>
      <c r="R552" s="46" t="s">
        <v>28</v>
      </c>
    </row>
    <row r="553" ht="25" customHeight="1" spans="1:18">
      <c r="A553" s="54">
        <v>550</v>
      </c>
      <c r="B553" s="118" t="s">
        <v>1917</v>
      </c>
      <c r="C553" s="118" t="s">
        <v>21</v>
      </c>
      <c r="D553" s="118" t="s">
        <v>22</v>
      </c>
      <c r="E553" s="192" t="s">
        <v>1918</v>
      </c>
      <c r="F553" s="119" t="s">
        <v>1878</v>
      </c>
      <c r="G553" s="59">
        <v>202411</v>
      </c>
      <c r="H553" s="192" t="s">
        <v>1919</v>
      </c>
      <c r="I553" s="118" t="s">
        <v>434</v>
      </c>
      <c r="J553" s="102" t="s">
        <v>1335</v>
      </c>
      <c r="K553" s="118">
        <v>15292925835</v>
      </c>
      <c r="L553" s="118">
        <v>1620</v>
      </c>
      <c r="M553" s="42" t="s">
        <v>373</v>
      </c>
      <c r="O553" s="46">
        <f t="shared" si="10"/>
        <v>45</v>
      </c>
      <c r="P553" s="46" t="e">
        <f>VLOOKUP(E553,[1]Sheet1!$C:$C,1,FALSE)</f>
        <v>#N/A</v>
      </c>
      <c r="Q553" s="46" t="e">
        <f>VLOOKUP(E553,[2]在校生花名册!$C:$C,1,FALSE)</f>
        <v>#N/A</v>
      </c>
      <c r="R553" s="46" t="s">
        <v>28</v>
      </c>
    </row>
    <row r="554" ht="25" customHeight="1" spans="1:18">
      <c r="A554" s="54">
        <v>551</v>
      </c>
      <c r="B554" s="118" t="s">
        <v>1920</v>
      </c>
      <c r="C554" s="118" t="s">
        <v>67</v>
      </c>
      <c r="D554" s="118" t="s">
        <v>22</v>
      </c>
      <c r="E554" s="192" t="s">
        <v>1921</v>
      </c>
      <c r="F554" s="119" t="s">
        <v>1878</v>
      </c>
      <c r="G554" s="59">
        <v>202411</v>
      </c>
      <c r="H554" s="192" t="s">
        <v>1922</v>
      </c>
      <c r="I554" s="118" t="s">
        <v>434</v>
      </c>
      <c r="J554" s="102" t="s">
        <v>1335</v>
      </c>
      <c r="K554" s="118">
        <v>15599831715</v>
      </c>
      <c r="L554" s="118">
        <v>1620</v>
      </c>
      <c r="M554" s="42" t="s">
        <v>373</v>
      </c>
      <c r="O554" s="46">
        <f t="shared" si="10"/>
        <v>46</v>
      </c>
      <c r="P554" s="46" t="e">
        <f>VLOOKUP(E554,[1]Sheet1!$C:$C,1,FALSE)</f>
        <v>#N/A</v>
      </c>
      <c r="Q554" s="46" t="e">
        <f>VLOOKUP(E554,[2]在校生花名册!$C:$C,1,FALSE)</f>
        <v>#N/A</v>
      </c>
      <c r="R554" s="46" t="s">
        <v>28</v>
      </c>
    </row>
    <row r="555" ht="25" customHeight="1" spans="1:18">
      <c r="A555" s="54">
        <v>552</v>
      </c>
      <c r="B555" s="118" t="s">
        <v>1923</v>
      </c>
      <c r="C555" s="118" t="s">
        <v>67</v>
      </c>
      <c r="D555" s="118" t="s">
        <v>22</v>
      </c>
      <c r="E555" s="192" t="s">
        <v>1924</v>
      </c>
      <c r="F555" s="119" t="s">
        <v>1882</v>
      </c>
      <c r="G555" s="59">
        <v>202411</v>
      </c>
      <c r="H555" s="192" t="s">
        <v>1925</v>
      </c>
      <c r="I555" s="118" t="s">
        <v>393</v>
      </c>
      <c r="J555" s="102" t="s">
        <v>1335</v>
      </c>
      <c r="K555" s="118">
        <v>17590384686</v>
      </c>
      <c r="L555" s="118">
        <v>1620</v>
      </c>
      <c r="M555" s="42" t="s">
        <v>373</v>
      </c>
      <c r="O555" s="46">
        <f t="shared" si="10"/>
        <v>33</v>
      </c>
      <c r="P555" s="46" t="e">
        <f>VLOOKUP(E555,[1]Sheet1!$C:$C,1,FALSE)</f>
        <v>#N/A</v>
      </c>
      <c r="Q555" s="46" t="e">
        <f>VLOOKUP(E555,[2]在校生花名册!$C:$C,1,FALSE)</f>
        <v>#N/A</v>
      </c>
      <c r="R555" s="46" t="s">
        <v>28</v>
      </c>
    </row>
    <row r="556" ht="25" customHeight="1" spans="1:18">
      <c r="A556" s="54">
        <v>553</v>
      </c>
      <c r="B556" s="118" t="s">
        <v>1926</v>
      </c>
      <c r="C556" s="118" t="s">
        <v>21</v>
      </c>
      <c r="D556" s="118" t="s">
        <v>22</v>
      </c>
      <c r="E556" s="192" t="s">
        <v>1927</v>
      </c>
      <c r="F556" s="119" t="s">
        <v>1878</v>
      </c>
      <c r="G556" s="59">
        <v>202411</v>
      </c>
      <c r="H556" s="192" t="s">
        <v>1928</v>
      </c>
      <c r="I556" s="118" t="s">
        <v>393</v>
      </c>
      <c r="J556" s="102" t="s">
        <v>1335</v>
      </c>
      <c r="K556" s="118">
        <v>18799533676</v>
      </c>
      <c r="L556" s="118">
        <v>1620</v>
      </c>
      <c r="M556" s="42" t="s">
        <v>373</v>
      </c>
      <c r="O556" s="46">
        <f t="shared" si="10"/>
        <v>41</v>
      </c>
      <c r="P556" s="46" t="e">
        <f>VLOOKUP(E556,[1]Sheet1!$C:$C,1,FALSE)</f>
        <v>#N/A</v>
      </c>
      <c r="Q556" s="46" t="e">
        <f>VLOOKUP(E556,[2]在校生花名册!$C:$C,1,FALSE)</f>
        <v>#N/A</v>
      </c>
      <c r="R556" s="46" t="s">
        <v>28</v>
      </c>
    </row>
    <row r="557" ht="25" customHeight="1" spans="1:18">
      <c r="A557" s="54">
        <v>554</v>
      </c>
      <c r="B557" s="118" t="s">
        <v>1929</v>
      </c>
      <c r="C557" s="118" t="s">
        <v>67</v>
      </c>
      <c r="D557" s="118" t="s">
        <v>22</v>
      </c>
      <c r="E557" s="118" t="s">
        <v>1930</v>
      </c>
      <c r="F557" s="119" t="s">
        <v>1882</v>
      </c>
      <c r="G557" s="59">
        <v>202411</v>
      </c>
      <c r="H557" s="192" t="s">
        <v>1931</v>
      </c>
      <c r="I557" s="118" t="s">
        <v>393</v>
      </c>
      <c r="J557" s="102" t="s">
        <v>1335</v>
      </c>
      <c r="K557" s="118">
        <v>17590894350</v>
      </c>
      <c r="L557" s="118">
        <v>1620</v>
      </c>
      <c r="M557" s="42" t="s">
        <v>373</v>
      </c>
      <c r="O557" s="46">
        <f t="shared" si="10"/>
        <v>39</v>
      </c>
      <c r="P557" s="46" t="e">
        <f>VLOOKUP(E557,[1]Sheet1!$C:$C,1,FALSE)</f>
        <v>#N/A</v>
      </c>
      <c r="Q557" s="46" t="e">
        <f>VLOOKUP(E557,[2]在校生花名册!$C:$C,1,FALSE)</f>
        <v>#N/A</v>
      </c>
      <c r="R557" s="46" t="s">
        <v>28</v>
      </c>
    </row>
    <row r="558" ht="25" customHeight="1" spans="1:18">
      <c r="A558" s="54">
        <v>555</v>
      </c>
      <c r="B558" s="118" t="s">
        <v>1932</v>
      </c>
      <c r="C558" s="118" t="s">
        <v>21</v>
      </c>
      <c r="D558" s="118" t="s">
        <v>22</v>
      </c>
      <c r="E558" s="192" t="s">
        <v>1933</v>
      </c>
      <c r="F558" s="119" t="s">
        <v>1878</v>
      </c>
      <c r="G558" s="59">
        <v>202411</v>
      </c>
      <c r="H558" s="192" t="s">
        <v>1934</v>
      </c>
      <c r="I558" s="118" t="s">
        <v>393</v>
      </c>
      <c r="J558" s="102" t="s">
        <v>1335</v>
      </c>
      <c r="K558" s="118">
        <v>13239019612</v>
      </c>
      <c r="L558" s="118">
        <v>1620</v>
      </c>
      <c r="M558" s="42" t="s">
        <v>373</v>
      </c>
      <c r="O558" s="46">
        <f t="shared" si="10"/>
        <v>54</v>
      </c>
      <c r="P558" s="46" t="e">
        <f>VLOOKUP(E558,[1]Sheet1!$C:$C,1,FALSE)</f>
        <v>#N/A</v>
      </c>
      <c r="Q558" s="46" t="e">
        <f>VLOOKUP(E558,[2]在校生花名册!$C:$C,1,FALSE)</f>
        <v>#N/A</v>
      </c>
      <c r="R558" s="46" t="s">
        <v>28</v>
      </c>
    </row>
    <row r="559" ht="25" customHeight="1" spans="1:18">
      <c r="A559" s="54">
        <v>556</v>
      </c>
      <c r="B559" s="118" t="s">
        <v>1935</v>
      </c>
      <c r="C559" s="118" t="s">
        <v>21</v>
      </c>
      <c r="D559" s="118" t="s">
        <v>22</v>
      </c>
      <c r="E559" s="192" t="s">
        <v>1936</v>
      </c>
      <c r="F559" s="118" t="s">
        <v>1937</v>
      </c>
      <c r="G559" s="59">
        <v>202411</v>
      </c>
      <c r="H559" s="192" t="s">
        <v>1938</v>
      </c>
      <c r="I559" s="118" t="s">
        <v>393</v>
      </c>
      <c r="J559" s="102" t="s">
        <v>1335</v>
      </c>
      <c r="K559" s="118">
        <v>17699980603</v>
      </c>
      <c r="L559" s="118">
        <v>1620</v>
      </c>
      <c r="M559" s="42" t="s">
        <v>373</v>
      </c>
      <c r="O559" s="46">
        <f t="shared" si="10"/>
        <v>35</v>
      </c>
      <c r="P559" s="46" t="e">
        <f>VLOOKUP(E559,[1]Sheet1!$C:$C,1,FALSE)</f>
        <v>#N/A</v>
      </c>
      <c r="Q559" s="46" t="e">
        <f>VLOOKUP(E559,[2]在校生花名册!$C:$C,1,FALSE)</f>
        <v>#N/A</v>
      </c>
      <c r="R559" s="46" t="s">
        <v>28</v>
      </c>
    </row>
    <row r="560" ht="25" customHeight="1" spans="1:18">
      <c r="A560" s="54">
        <v>557</v>
      </c>
      <c r="B560" s="118" t="s">
        <v>1939</v>
      </c>
      <c r="C560" s="118" t="s">
        <v>67</v>
      </c>
      <c r="D560" s="118" t="s">
        <v>22</v>
      </c>
      <c r="E560" s="192" t="s">
        <v>1940</v>
      </c>
      <c r="F560" s="118" t="s">
        <v>1941</v>
      </c>
      <c r="G560" s="59">
        <v>202411</v>
      </c>
      <c r="H560" s="192" t="s">
        <v>1942</v>
      </c>
      <c r="I560" s="118" t="s">
        <v>393</v>
      </c>
      <c r="J560" s="102" t="s">
        <v>1335</v>
      </c>
      <c r="K560" s="118">
        <v>18167490264</v>
      </c>
      <c r="L560" s="118">
        <v>1620</v>
      </c>
      <c r="M560" s="42" t="s">
        <v>373</v>
      </c>
      <c r="O560" s="46">
        <f t="shared" si="10"/>
        <v>36</v>
      </c>
      <c r="P560" s="46" t="e">
        <f>VLOOKUP(E560,[1]Sheet1!$C:$C,1,FALSE)</f>
        <v>#N/A</v>
      </c>
      <c r="Q560" s="46" t="e">
        <f>VLOOKUP(E560,[2]在校生花名册!$C:$C,1,FALSE)</f>
        <v>#N/A</v>
      </c>
      <c r="R560" s="46" t="s">
        <v>28</v>
      </c>
    </row>
    <row r="561" ht="25" customHeight="1" spans="1:18">
      <c r="A561" s="54">
        <v>558</v>
      </c>
      <c r="B561" s="118" t="s">
        <v>1943</v>
      </c>
      <c r="C561" s="118" t="s">
        <v>67</v>
      </c>
      <c r="D561" s="118" t="s">
        <v>22</v>
      </c>
      <c r="E561" s="192" t="s">
        <v>1944</v>
      </c>
      <c r="F561" s="118" t="s">
        <v>1941</v>
      </c>
      <c r="G561" s="59">
        <v>202411</v>
      </c>
      <c r="H561" s="192" t="s">
        <v>1945</v>
      </c>
      <c r="I561" s="118" t="s">
        <v>393</v>
      </c>
      <c r="J561" s="102" t="s">
        <v>1335</v>
      </c>
      <c r="K561" s="118">
        <v>19190000672</v>
      </c>
      <c r="L561" s="118">
        <v>1620</v>
      </c>
      <c r="M561" s="42" t="s">
        <v>373</v>
      </c>
      <c r="O561" s="46">
        <f t="shared" si="10"/>
        <v>24</v>
      </c>
      <c r="P561" s="46" t="e">
        <f>VLOOKUP(E561,[1]Sheet1!$C:$C,1,FALSE)</f>
        <v>#N/A</v>
      </c>
      <c r="Q561" s="46" t="e">
        <f>VLOOKUP(E561,[2]在校生花名册!$C:$C,1,FALSE)</f>
        <v>#N/A</v>
      </c>
      <c r="R561" s="46" t="s">
        <v>28</v>
      </c>
    </row>
    <row r="562" ht="25" customHeight="1" spans="1:18">
      <c r="A562" s="54">
        <v>559</v>
      </c>
      <c r="B562" s="118" t="s">
        <v>1040</v>
      </c>
      <c r="C562" s="118" t="s">
        <v>21</v>
      </c>
      <c r="D562" s="118" t="s">
        <v>1946</v>
      </c>
      <c r="E562" s="192" t="s">
        <v>1947</v>
      </c>
      <c r="F562" s="118" t="s">
        <v>1878</v>
      </c>
      <c r="G562" s="59">
        <v>202411</v>
      </c>
      <c r="H562" s="192" t="s">
        <v>1948</v>
      </c>
      <c r="I562" s="118" t="s">
        <v>1949</v>
      </c>
      <c r="J562" s="102" t="s">
        <v>1335</v>
      </c>
      <c r="K562" s="118">
        <v>13899197038</v>
      </c>
      <c r="L562" s="118">
        <v>1620</v>
      </c>
      <c r="M562" s="42" t="s">
        <v>373</v>
      </c>
      <c r="O562" s="46">
        <f t="shared" si="10"/>
        <v>43</v>
      </c>
      <c r="P562" s="46" t="e">
        <f>VLOOKUP(E562,[1]Sheet1!$C:$C,1,FALSE)</f>
        <v>#N/A</v>
      </c>
      <c r="Q562" s="46" t="e">
        <f>VLOOKUP(E562,[2]在校生花名册!$C:$C,1,FALSE)</f>
        <v>#N/A</v>
      </c>
      <c r="R562" s="46" t="s">
        <v>28</v>
      </c>
    </row>
    <row r="563" ht="25" customHeight="1" spans="1:18">
      <c r="A563" s="54">
        <v>560</v>
      </c>
      <c r="B563" s="118" t="s">
        <v>1950</v>
      </c>
      <c r="C563" s="118" t="s">
        <v>21</v>
      </c>
      <c r="D563" s="118" t="s">
        <v>1946</v>
      </c>
      <c r="E563" s="118" t="s">
        <v>1951</v>
      </c>
      <c r="F563" s="118" t="s">
        <v>1878</v>
      </c>
      <c r="G563" s="59">
        <v>202411</v>
      </c>
      <c r="H563" s="192" t="s">
        <v>1952</v>
      </c>
      <c r="I563" s="118" t="s">
        <v>1949</v>
      </c>
      <c r="J563" s="102" t="s">
        <v>1335</v>
      </c>
      <c r="K563" s="118">
        <v>13579087239</v>
      </c>
      <c r="L563" s="118">
        <v>1620</v>
      </c>
      <c r="M563" s="42" t="s">
        <v>373</v>
      </c>
      <c r="O563" s="46">
        <f t="shared" si="10"/>
        <v>40</v>
      </c>
      <c r="P563" s="46" t="e">
        <f>VLOOKUP(E563,[1]Sheet1!$C:$C,1,FALSE)</f>
        <v>#N/A</v>
      </c>
      <c r="Q563" s="46" t="e">
        <f>VLOOKUP(E563,[2]在校生花名册!$C:$C,1,FALSE)</f>
        <v>#N/A</v>
      </c>
      <c r="R563" s="46" t="s">
        <v>28</v>
      </c>
    </row>
    <row r="564" ht="25" customHeight="1" spans="1:18">
      <c r="A564" s="54">
        <v>561</v>
      </c>
      <c r="B564" s="118" t="s">
        <v>1953</v>
      </c>
      <c r="C564" s="118" t="s">
        <v>67</v>
      </c>
      <c r="D564" s="118" t="s">
        <v>1946</v>
      </c>
      <c r="E564" s="192" t="s">
        <v>1954</v>
      </c>
      <c r="F564" s="118" t="s">
        <v>1892</v>
      </c>
      <c r="G564" s="59">
        <v>202411</v>
      </c>
      <c r="H564" s="192" t="s">
        <v>1955</v>
      </c>
      <c r="I564" s="118" t="s">
        <v>1949</v>
      </c>
      <c r="J564" s="102" t="s">
        <v>1335</v>
      </c>
      <c r="K564" s="118">
        <v>17699980603</v>
      </c>
      <c r="L564" s="118">
        <v>1620</v>
      </c>
      <c r="M564" s="42" t="s">
        <v>373</v>
      </c>
      <c r="O564" s="46">
        <f t="shared" si="10"/>
        <v>36</v>
      </c>
      <c r="P564" s="46" t="e">
        <f>VLOOKUP(E564,[1]Sheet1!$C:$C,1,FALSE)</f>
        <v>#N/A</v>
      </c>
      <c r="Q564" s="46" t="e">
        <f>VLOOKUP(E564,[2]在校生花名册!$C:$C,1,FALSE)</f>
        <v>#N/A</v>
      </c>
      <c r="R564" s="46" t="s">
        <v>28</v>
      </c>
    </row>
    <row r="565" ht="25" customHeight="1" spans="1:18">
      <c r="A565" s="54">
        <v>562</v>
      </c>
      <c r="B565" s="118" t="s">
        <v>1956</v>
      </c>
      <c r="C565" s="118" t="s">
        <v>67</v>
      </c>
      <c r="D565" s="118" t="s">
        <v>1946</v>
      </c>
      <c r="E565" s="192" t="s">
        <v>1957</v>
      </c>
      <c r="F565" s="118" t="s">
        <v>1941</v>
      </c>
      <c r="G565" s="59">
        <v>202411</v>
      </c>
      <c r="H565" s="192" t="s">
        <v>1958</v>
      </c>
      <c r="I565" s="118" t="s">
        <v>1949</v>
      </c>
      <c r="J565" s="102" t="s">
        <v>1335</v>
      </c>
      <c r="K565" s="118">
        <v>14799819889</v>
      </c>
      <c r="L565" s="118">
        <v>1620</v>
      </c>
      <c r="M565" s="42" t="s">
        <v>373</v>
      </c>
      <c r="O565" s="46">
        <f t="shared" si="10"/>
        <v>28</v>
      </c>
      <c r="P565" s="46" t="e">
        <f>VLOOKUP(E565,[1]Sheet1!$C:$C,1,FALSE)</f>
        <v>#N/A</v>
      </c>
      <c r="Q565" s="46" t="e">
        <f>VLOOKUP(E565,[2]在校生花名册!$C:$C,1,FALSE)</f>
        <v>#N/A</v>
      </c>
      <c r="R565" s="46" t="s">
        <v>28</v>
      </c>
    </row>
    <row r="566" ht="25" customHeight="1" spans="1:18">
      <c r="A566" s="54">
        <v>563</v>
      </c>
      <c r="B566" s="118" t="s">
        <v>1959</v>
      </c>
      <c r="C566" s="118" t="s">
        <v>21</v>
      </c>
      <c r="D566" s="118" t="s">
        <v>1946</v>
      </c>
      <c r="E566" s="192" t="s">
        <v>1960</v>
      </c>
      <c r="F566" s="118" t="s">
        <v>1878</v>
      </c>
      <c r="G566" s="59">
        <v>202411</v>
      </c>
      <c r="H566" s="192" t="s">
        <v>1961</v>
      </c>
      <c r="I566" s="118" t="s">
        <v>1949</v>
      </c>
      <c r="J566" s="102" t="s">
        <v>1335</v>
      </c>
      <c r="K566" s="118">
        <v>13199985437</v>
      </c>
      <c r="L566" s="118">
        <v>1620</v>
      </c>
      <c r="M566" s="42" t="s">
        <v>373</v>
      </c>
      <c r="O566" s="46">
        <f t="shared" si="10"/>
        <v>38</v>
      </c>
      <c r="P566" s="46" t="e">
        <f>VLOOKUP(E566,[1]Sheet1!$C:$C,1,FALSE)</f>
        <v>#N/A</v>
      </c>
      <c r="Q566" s="46" t="e">
        <f>VLOOKUP(E566,[2]在校生花名册!$C:$C,1,FALSE)</f>
        <v>#N/A</v>
      </c>
      <c r="R566" s="46" t="s">
        <v>28</v>
      </c>
    </row>
    <row r="567" ht="25" customHeight="1" spans="1:18">
      <c r="A567" s="54">
        <v>564</v>
      </c>
      <c r="B567" s="118" t="s">
        <v>1962</v>
      </c>
      <c r="C567" s="118" t="s">
        <v>21</v>
      </c>
      <c r="D567" s="118" t="s">
        <v>22</v>
      </c>
      <c r="E567" s="192" t="s">
        <v>1963</v>
      </c>
      <c r="F567" s="118" t="s">
        <v>1964</v>
      </c>
      <c r="G567" s="59">
        <v>202411</v>
      </c>
      <c r="H567" s="192" t="s">
        <v>1965</v>
      </c>
      <c r="I567" s="118" t="s">
        <v>421</v>
      </c>
      <c r="J567" s="102" t="s">
        <v>1335</v>
      </c>
      <c r="K567" s="118">
        <v>15739117045</v>
      </c>
      <c r="L567" s="118">
        <v>1620</v>
      </c>
      <c r="M567" s="42" t="s">
        <v>373</v>
      </c>
      <c r="O567" s="46">
        <f t="shared" si="10"/>
        <v>43</v>
      </c>
      <c r="P567" s="46" t="e">
        <f>VLOOKUP(E567,[1]Sheet1!$C:$C,1,FALSE)</f>
        <v>#N/A</v>
      </c>
      <c r="Q567" s="46" t="e">
        <f>VLOOKUP(E567,[2]在校生花名册!$C:$C,1,FALSE)</f>
        <v>#N/A</v>
      </c>
      <c r="R567" s="46" t="s">
        <v>28</v>
      </c>
    </row>
    <row r="568" ht="25" customHeight="1" spans="1:18">
      <c r="A568" s="54">
        <v>565</v>
      </c>
      <c r="B568" s="118" t="s">
        <v>1966</v>
      </c>
      <c r="C568" s="118" t="s">
        <v>67</v>
      </c>
      <c r="D568" s="118" t="s">
        <v>22</v>
      </c>
      <c r="E568" s="192" t="s">
        <v>1967</v>
      </c>
      <c r="F568" s="118" t="s">
        <v>1968</v>
      </c>
      <c r="G568" s="59">
        <v>202411</v>
      </c>
      <c r="H568" s="192" t="s">
        <v>1969</v>
      </c>
      <c r="I568" s="118" t="s">
        <v>421</v>
      </c>
      <c r="J568" s="102" t="s">
        <v>1335</v>
      </c>
      <c r="K568" s="118">
        <v>18167465277</v>
      </c>
      <c r="L568" s="118">
        <v>1620</v>
      </c>
      <c r="M568" s="42" t="s">
        <v>373</v>
      </c>
      <c r="O568" s="46">
        <f t="shared" si="10"/>
        <v>46</v>
      </c>
      <c r="P568" s="46" t="e">
        <f>VLOOKUP(E568,[1]Sheet1!$C:$C,1,FALSE)</f>
        <v>#N/A</v>
      </c>
      <c r="Q568" s="46" t="e">
        <f>VLOOKUP(E568,[2]在校生花名册!$C:$C,1,FALSE)</f>
        <v>#N/A</v>
      </c>
      <c r="R568" s="46" t="s">
        <v>28</v>
      </c>
    </row>
    <row r="569" ht="25" customHeight="1" spans="1:18">
      <c r="A569" s="54">
        <v>566</v>
      </c>
      <c r="B569" s="118" t="s">
        <v>1970</v>
      </c>
      <c r="C569" s="118" t="s">
        <v>21</v>
      </c>
      <c r="D569" s="118" t="s">
        <v>22</v>
      </c>
      <c r="E569" s="192" t="s">
        <v>1971</v>
      </c>
      <c r="F569" s="118" t="s">
        <v>1972</v>
      </c>
      <c r="G569" s="59">
        <v>202411</v>
      </c>
      <c r="H569" s="192" t="s">
        <v>1973</v>
      </c>
      <c r="I569" s="118" t="s">
        <v>421</v>
      </c>
      <c r="J569" s="102" t="s">
        <v>1335</v>
      </c>
      <c r="K569" s="118">
        <v>17881568141</v>
      </c>
      <c r="L569" s="118">
        <v>1620</v>
      </c>
      <c r="M569" s="42" t="s">
        <v>373</v>
      </c>
      <c r="O569" s="46">
        <f t="shared" si="10"/>
        <v>42</v>
      </c>
      <c r="P569" s="46" t="e">
        <f>VLOOKUP(E569,[1]Sheet1!$C:$C,1,FALSE)</f>
        <v>#N/A</v>
      </c>
      <c r="Q569" s="46" t="e">
        <f>VLOOKUP(E569,[2]在校生花名册!$C:$C,1,FALSE)</f>
        <v>#N/A</v>
      </c>
      <c r="R569" s="46" t="s">
        <v>28</v>
      </c>
    </row>
    <row r="570" ht="25" customHeight="1" spans="1:18">
      <c r="A570" s="54">
        <v>567</v>
      </c>
      <c r="B570" s="118" t="s">
        <v>1974</v>
      </c>
      <c r="C570" s="118" t="s">
        <v>67</v>
      </c>
      <c r="D570" s="118" t="s">
        <v>22</v>
      </c>
      <c r="E570" s="192" t="s">
        <v>1975</v>
      </c>
      <c r="F570" s="118" t="s">
        <v>1964</v>
      </c>
      <c r="G570" s="59">
        <v>202411</v>
      </c>
      <c r="H570" s="192" t="s">
        <v>1976</v>
      </c>
      <c r="I570" s="118" t="s">
        <v>421</v>
      </c>
      <c r="J570" s="102" t="s">
        <v>1335</v>
      </c>
      <c r="K570" s="118">
        <v>19690086258</v>
      </c>
      <c r="L570" s="118">
        <v>1620</v>
      </c>
      <c r="M570" s="42" t="s">
        <v>373</v>
      </c>
      <c r="O570" s="46">
        <f t="shared" si="10"/>
        <v>37</v>
      </c>
      <c r="P570" s="46" t="e">
        <f>VLOOKUP(E570,[1]Sheet1!$C:$C,1,FALSE)</f>
        <v>#N/A</v>
      </c>
      <c r="Q570" s="46" t="e">
        <f>VLOOKUP(E570,[2]在校生花名册!$C:$C,1,FALSE)</f>
        <v>#N/A</v>
      </c>
      <c r="R570" s="46" t="s">
        <v>28</v>
      </c>
    </row>
    <row r="571" ht="25" customHeight="1" spans="1:18">
      <c r="A571" s="54">
        <v>568</v>
      </c>
      <c r="B571" s="118" t="s">
        <v>1977</v>
      </c>
      <c r="C571" s="118" t="s">
        <v>67</v>
      </c>
      <c r="D571" s="118" t="s">
        <v>22</v>
      </c>
      <c r="E571" s="192" t="s">
        <v>1978</v>
      </c>
      <c r="F571" s="118" t="s">
        <v>1941</v>
      </c>
      <c r="G571" s="59">
        <v>202411</v>
      </c>
      <c r="H571" s="192" t="s">
        <v>1979</v>
      </c>
      <c r="I571" s="118" t="s">
        <v>421</v>
      </c>
      <c r="J571" s="102" t="s">
        <v>1335</v>
      </c>
      <c r="K571" s="118">
        <v>13070044013</v>
      </c>
      <c r="L571" s="118">
        <v>1620</v>
      </c>
      <c r="M571" s="42" t="s">
        <v>373</v>
      </c>
      <c r="O571" s="46">
        <f t="shared" si="10"/>
        <v>50</v>
      </c>
      <c r="P571" s="46" t="e">
        <f>VLOOKUP(E571,[1]Sheet1!$C:$C,1,FALSE)</f>
        <v>#N/A</v>
      </c>
      <c r="Q571" s="46" t="e">
        <f>VLOOKUP(E571,[2]在校生花名册!$C:$C,1,FALSE)</f>
        <v>#N/A</v>
      </c>
      <c r="R571" s="46" t="s">
        <v>28</v>
      </c>
    </row>
    <row r="572" ht="25" customHeight="1" spans="1:18">
      <c r="A572" s="54">
        <v>569</v>
      </c>
      <c r="B572" s="118" t="s">
        <v>1980</v>
      </c>
      <c r="C572" s="118" t="s">
        <v>21</v>
      </c>
      <c r="D572" s="118" t="s">
        <v>22</v>
      </c>
      <c r="E572" s="192" t="s">
        <v>1981</v>
      </c>
      <c r="F572" s="118" t="s">
        <v>1941</v>
      </c>
      <c r="G572" s="59">
        <v>202411</v>
      </c>
      <c r="H572" s="192" t="s">
        <v>1982</v>
      </c>
      <c r="I572" s="118" t="s">
        <v>421</v>
      </c>
      <c r="J572" s="102" t="s">
        <v>1335</v>
      </c>
      <c r="K572" s="118">
        <v>13579627278</v>
      </c>
      <c r="L572" s="118">
        <v>1620</v>
      </c>
      <c r="M572" s="42" t="s">
        <v>373</v>
      </c>
      <c r="O572" s="46">
        <f t="shared" si="10"/>
        <v>28</v>
      </c>
      <c r="P572" s="46" t="e">
        <f>VLOOKUP(E572,[1]Sheet1!$C:$C,1,FALSE)</f>
        <v>#N/A</v>
      </c>
      <c r="Q572" s="46" t="e">
        <f>VLOOKUP(E572,[2]在校生花名册!$C:$C,1,FALSE)</f>
        <v>#N/A</v>
      </c>
      <c r="R572" s="46" t="s">
        <v>28</v>
      </c>
    </row>
    <row r="573" ht="25" customHeight="1" spans="1:18">
      <c r="A573" s="54">
        <v>570</v>
      </c>
      <c r="B573" s="118" t="s">
        <v>1983</v>
      </c>
      <c r="C573" s="118" t="s">
        <v>67</v>
      </c>
      <c r="D573" s="118" t="s">
        <v>22</v>
      </c>
      <c r="E573" s="192" t="s">
        <v>1984</v>
      </c>
      <c r="F573" s="118" t="s">
        <v>1878</v>
      </c>
      <c r="G573" s="59">
        <v>202411</v>
      </c>
      <c r="H573" s="192" t="s">
        <v>1985</v>
      </c>
      <c r="I573" s="118" t="s">
        <v>1986</v>
      </c>
      <c r="J573" s="102" t="s">
        <v>1335</v>
      </c>
      <c r="K573" s="118">
        <v>15001463174</v>
      </c>
      <c r="L573" s="118">
        <v>1620</v>
      </c>
      <c r="M573" s="42" t="s">
        <v>373</v>
      </c>
      <c r="O573" s="46">
        <f t="shared" si="10"/>
        <v>42</v>
      </c>
      <c r="P573" s="46" t="e">
        <f>VLOOKUP(E573,[1]Sheet1!$C:$C,1,FALSE)</f>
        <v>#N/A</v>
      </c>
      <c r="Q573" s="46" t="e">
        <f>VLOOKUP(E573,[2]在校生花名册!$C:$C,1,FALSE)</f>
        <v>#N/A</v>
      </c>
      <c r="R573" s="46" t="s">
        <v>28</v>
      </c>
    </row>
    <row r="574" ht="25" customHeight="1" spans="1:18">
      <c r="A574" s="54">
        <v>571</v>
      </c>
      <c r="B574" s="118" t="s">
        <v>1987</v>
      </c>
      <c r="C574" s="118" t="s">
        <v>67</v>
      </c>
      <c r="D574" s="118" t="s">
        <v>22</v>
      </c>
      <c r="E574" s="192" t="s">
        <v>1988</v>
      </c>
      <c r="F574" s="118" t="s">
        <v>1878</v>
      </c>
      <c r="G574" s="59">
        <v>202411</v>
      </c>
      <c r="H574" s="192" t="s">
        <v>1989</v>
      </c>
      <c r="I574" s="118" t="s">
        <v>1986</v>
      </c>
      <c r="J574" s="102" t="s">
        <v>1335</v>
      </c>
      <c r="K574" s="118">
        <v>13779845907</v>
      </c>
      <c r="L574" s="118">
        <v>1620</v>
      </c>
      <c r="M574" s="42" t="s">
        <v>373</v>
      </c>
      <c r="O574" s="46">
        <f t="shared" si="10"/>
        <v>44</v>
      </c>
      <c r="P574" s="46" t="e">
        <f>VLOOKUP(E574,[1]Sheet1!$C:$C,1,FALSE)</f>
        <v>#N/A</v>
      </c>
      <c r="Q574" s="46" t="e">
        <f>VLOOKUP(E574,[2]在校生花名册!$C:$C,1,FALSE)</f>
        <v>#N/A</v>
      </c>
      <c r="R574" s="46" t="s">
        <v>28</v>
      </c>
    </row>
    <row r="575" ht="25" customHeight="1" spans="1:18">
      <c r="A575" s="54">
        <v>572</v>
      </c>
      <c r="B575" s="118" t="s">
        <v>1990</v>
      </c>
      <c r="C575" s="118" t="s">
        <v>21</v>
      </c>
      <c r="D575" s="118" t="s">
        <v>22</v>
      </c>
      <c r="E575" s="192" t="s">
        <v>1991</v>
      </c>
      <c r="F575" s="118" t="s">
        <v>1878</v>
      </c>
      <c r="G575" s="59">
        <v>202411</v>
      </c>
      <c r="H575" s="192" t="s">
        <v>1992</v>
      </c>
      <c r="I575" s="118" t="s">
        <v>1986</v>
      </c>
      <c r="J575" s="102" t="s">
        <v>1335</v>
      </c>
      <c r="K575" s="118">
        <v>18034857702</v>
      </c>
      <c r="L575" s="118">
        <v>1620</v>
      </c>
      <c r="M575" s="42" t="s">
        <v>373</v>
      </c>
      <c r="O575" s="46">
        <f t="shared" si="10"/>
        <v>40</v>
      </c>
      <c r="P575" s="46" t="e">
        <f>VLOOKUP(E575,[1]Sheet1!$C:$C,1,FALSE)</f>
        <v>#N/A</v>
      </c>
      <c r="Q575" s="46" t="e">
        <f>VLOOKUP(E575,[2]在校生花名册!$C:$C,1,FALSE)</f>
        <v>#N/A</v>
      </c>
      <c r="R575" s="46" t="s">
        <v>28</v>
      </c>
    </row>
    <row r="576" ht="25" customHeight="1" spans="1:18">
      <c r="A576" s="54">
        <v>573</v>
      </c>
      <c r="B576" s="118" t="s">
        <v>1993</v>
      </c>
      <c r="C576" s="118" t="s">
        <v>21</v>
      </c>
      <c r="D576" s="118" t="s">
        <v>22</v>
      </c>
      <c r="E576" s="192" t="s">
        <v>1994</v>
      </c>
      <c r="F576" s="118" t="s">
        <v>1941</v>
      </c>
      <c r="G576" s="59">
        <v>202411</v>
      </c>
      <c r="H576" s="192" t="s">
        <v>1995</v>
      </c>
      <c r="I576" s="118" t="s">
        <v>1986</v>
      </c>
      <c r="J576" s="102" t="s">
        <v>1335</v>
      </c>
      <c r="K576" s="118">
        <v>18440401878</v>
      </c>
      <c r="L576" s="118">
        <v>1620</v>
      </c>
      <c r="M576" s="42" t="s">
        <v>373</v>
      </c>
      <c r="O576" s="46">
        <f t="shared" si="10"/>
        <v>41</v>
      </c>
      <c r="P576" s="46" t="e">
        <f>VLOOKUP(E576,[1]Sheet1!$C:$C,1,FALSE)</f>
        <v>#N/A</v>
      </c>
      <c r="Q576" s="46" t="e">
        <f>VLOOKUP(E576,[2]在校生花名册!$C:$C,1,FALSE)</f>
        <v>#N/A</v>
      </c>
      <c r="R576" s="46" t="s">
        <v>28</v>
      </c>
    </row>
    <row r="577" ht="25" customHeight="1" spans="1:18">
      <c r="A577" s="54">
        <v>574</v>
      </c>
      <c r="B577" s="118" t="s">
        <v>1996</v>
      </c>
      <c r="C577" s="118" t="s">
        <v>67</v>
      </c>
      <c r="D577" s="118" t="s">
        <v>22</v>
      </c>
      <c r="E577" s="192" t="s">
        <v>1997</v>
      </c>
      <c r="F577" s="118" t="s">
        <v>1878</v>
      </c>
      <c r="G577" s="59">
        <v>202411</v>
      </c>
      <c r="H577" s="192" t="s">
        <v>1998</v>
      </c>
      <c r="I577" s="118" t="s">
        <v>409</v>
      </c>
      <c r="J577" s="102" t="s">
        <v>1335</v>
      </c>
      <c r="K577" s="118">
        <v>18299031337</v>
      </c>
      <c r="L577" s="118">
        <v>1620</v>
      </c>
      <c r="M577" s="42" t="s">
        <v>373</v>
      </c>
      <c r="O577" s="46">
        <f t="shared" si="10"/>
        <v>45</v>
      </c>
      <c r="P577" s="46" t="e">
        <f>VLOOKUP(E577,[1]Sheet1!$C:$C,1,FALSE)</f>
        <v>#N/A</v>
      </c>
      <c r="Q577" s="46" t="e">
        <f>VLOOKUP(E577,[2]在校生花名册!$C:$C,1,FALSE)</f>
        <v>#N/A</v>
      </c>
      <c r="R577" s="46" t="s">
        <v>28</v>
      </c>
    </row>
    <row r="578" ht="25" customHeight="1" spans="1:18">
      <c r="A578" s="54">
        <v>575</v>
      </c>
      <c r="B578" s="118" t="s">
        <v>1999</v>
      </c>
      <c r="C578" s="118" t="s">
        <v>21</v>
      </c>
      <c r="D578" s="118" t="s">
        <v>22</v>
      </c>
      <c r="E578" s="118" t="s">
        <v>2000</v>
      </c>
      <c r="F578" s="118" t="s">
        <v>1964</v>
      </c>
      <c r="G578" s="59">
        <v>202411</v>
      </c>
      <c r="H578" s="192" t="s">
        <v>2001</v>
      </c>
      <c r="I578" s="118" t="s">
        <v>409</v>
      </c>
      <c r="J578" s="102" t="s">
        <v>1335</v>
      </c>
      <c r="K578" s="118">
        <v>13657542136</v>
      </c>
      <c r="L578" s="118">
        <v>1620</v>
      </c>
      <c r="M578" s="42" t="s">
        <v>373</v>
      </c>
      <c r="O578" s="46">
        <f t="shared" si="10"/>
        <v>32</v>
      </c>
      <c r="P578" s="46" t="e">
        <f>VLOOKUP(E578,[1]Sheet1!$C:$C,1,FALSE)</f>
        <v>#N/A</v>
      </c>
      <c r="Q578" s="46" t="e">
        <f>VLOOKUP(E578,[2]在校生花名册!$C:$C,1,FALSE)</f>
        <v>#N/A</v>
      </c>
      <c r="R578" s="46" t="s">
        <v>28</v>
      </c>
    </row>
    <row r="579" ht="25" customHeight="1" spans="1:18">
      <c r="A579" s="54">
        <v>576</v>
      </c>
      <c r="B579" s="118" t="s">
        <v>2002</v>
      </c>
      <c r="C579" s="118" t="s">
        <v>67</v>
      </c>
      <c r="D579" s="118" t="s">
        <v>22</v>
      </c>
      <c r="E579" s="192" t="s">
        <v>2003</v>
      </c>
      <c r="F579" s="118" t="s">
        <v>1964</v>
      </c>
      <c r="G579" s="59">
        <v>202411</v>
      </c>
      <c r="H579" s="192" t="s">
        <v>2004</v>
      </c>
      <c r="I579" s="118" t="s">
        <v>409</v>
      </c>
      <c r="J579" s="102" t="s">
        <v>1335</v>
      </c>
      <c r="K579" s="118">
        <v>19317687708</v>
      </c>
      <c r="L579" s="118">
        <v>1620</v>
      </c>
      <c r="M579" s="42" t="s">
        <v>373</v>
      </c>
      <c r="O579" s="46">
        <f t="shared" si="10"/>
        <v>50</v>
      </c>
      <c r="P579" s="46" t="e">
        <f>VLOOKUP(E579,[1]Sheet1!$C:$C,1,FALSE)</f>
        <v>#N/A</v>
      </c>
      <c r="Q579" s="46" t="e">
        <f>VLOOKUP(E579,[2]在校生花名册!$C:$C,1,FALSE)</f>
        <v>#N/A</v>
      </c>
      <c r="R579" s="46" t="s">
        <v>28</v>
      </c>
    </row>
    <row r="580" ht="25" customHeight="1" spans="1:18">
      <c r="A580" s="54">
        <v>577</v>
      </c>
      <c r="B580" s="118" t="s">
        <v>2005</v>
      </c>
      <c r="C580" s="118" t="s">
        <v>21</v>
      </c>
      <c r="D580" s="118" t="s">
        <v>22</v>
      </c>
      <c r="E580" s="118" t="s">
        <v>2006</v>
      </c>
      <c r="F580" s="118" t="s">
        <v>1937</v>
      </c>
      <c r="G580" s="59">
        <v>202411</v>
      </c>
      <c r="H580" s="192" t="s">
        <v>2007</v>
      </c>
      <c r="I580" s="118" t="s">
        <v>409</v>
      </c>
      <c r="J580" s="102" t="s">
        <v>1335</v>
      </c>
      <c r="K580" s="118">
        <v>15276060823</v>
      </c>
      <c r="L580" s="118">
        <v>1620</v>
      </c>
      <c r="M580" s="42" t="s">
        <v>373</v>
      </c>
      <c r="O580" s="46">
        <f t="shared" si="10"/>
        <v>52</v>
      </c>
      <c r="P580" s="46" t="e">
        <f>VLOOKUP(E580,[1]Sheet1!$C:$C,1,FALSE)</f>
        <v>#N/A</v>
      </c>
      <c r="Q580" s="46" t="e">
        <f>VLOOKUP(E580,[2]在校生花名册!$C:$C,1,FALSE)</f>
        <v>#N/A</v>
      </c>
      <c r="R580" s="46" t="s">
        <v>28</v>
      </c>
    </row>
    <row r="581" ht="25" customHeight="1" spans="1:18">
      <c r="A581" s="54">
        <v>578</v>
      </c>
      <c r="B581" s="118" t="s">
        <v>2008</v>
      </c>
      <c r="C581" s="118" t="s">
        <v>67</v>
      </c>
      <c r="D581" s="118" t="s">
        <v>22</v>
      </c>
      <c r="E581" s="192" t="s">
        <v>2009</v>
      </c>
      <c r="F581" s="118" t="s">
        <v>2010</v>
      </c>
      <c r="G581" s="59">
        <v>202411</v>
      </c>
      <c r="H581" s="192" t="s">
        <v>2011</v>
      </c>
      <c r="I581" s="118" t="s">
        <v>409</v>
      </c>
      <c r="J581" s="102" t="s">
        <v>1335</v>
      </c>
      <c r="K581" s="118">
        <v>15352744481</v>
      </c>
      <c r="L581" s="118">
        <v>1620</v>
      </c>
      <c r="M581" s="42" t="s">
        <v>373</v>
      </c>
      <c r="O581" s="46">
        <f t="shared" ref="O581:O644" si="12">2024-MID(E581,7,4)</f>
        <v>31</v>
      </c>
      <c r="P581" s="46" t="e">
        <f>VLOOKUP(E581,[1]Sheet1!$C:$C,1,FALSE)</f>
        <v>#N/A</v>
      </c>
      <c r="Q581" s="46" t="e">
        <f>VLOOKUP(E581,[2]在校生花名册!$C:$C,1,FALSE)</f>
        <v>#N/A</v>
      </c>
      <c r="R581" s="46" t="s">
        <v>28</v>
      </c>
    </row>
    <row r="582" ht="25" customHeight="1" spans="1:18">
      <c r="A582" s="54">
        <v>579</v>
      </c>
      <c r="B582" s="118" t="s">
        <v>2012</v>
      </c>
      <c r="C582" s="118" t="s">
        <v>67</v>
      </c>
      <c r="D582" s="118" t="s">
        <v>1946</v>
      </c>
      <c r="E582" s="192" t="s">
        <v>2013</v>
      </c>
      <c r="F582" s="118" t="s">
        <v>1882</v>
      </c>
      <c r="G582" s="59">
        <v>202411</v>
      </c>
      <c r="H582" s="192" t="s">
        <v>2014</v>
      </c>
      <c r="I582" s="118" t="s">
        <v>409</v>
      </c>
      <c r="J582" s="102" t="s">
        <v>1335</v>
      </c>
      <c r="K582" s="118">
        <v>17699545460</v>
      </c>
      <c r="L582" s="118">
        <v>1620</v>
      </c>
      <c r="M582" s="42" t="s">
        <v>373</v>
      </c>
      <c r="O582" s="46">
        <f t="shared" si="12"/>
        <v>20</v>
      </c>
      <c r="P582" s="46" t="e">
        <f>VLOOKUP(E582,[1]Sheet1!$C:$C,1,FALSE)</f>
        <v>#N/A</v>
      </c>
      <c r="Q582" s="46" t="e">
        <f>VLOOKUP(E582,[2]在校生花名册!$C:$C,1,FALSE)</f>
        <v>#N/A</v>
      </c>
      <c r="R582" s="46" t="s">
        <v>28</v>
      </c>
    </row>
    <row r="583" ht="25" customHeight="1" spans="1:18">
      <c r="A583" s="54">
        <v>580</v>
      </c>
      <c r="B583" s="118" t="s">
        <v>2015</v>
      </c>
      <c r="C583" s="118" t="s">
        <v>67</v>
      </c>
      <c r="D583" s="118" t="s">
        <v>22</v>
      </c>
      <c r="E583" s="192" t="s">
        <v>2016</v>
      </c>
      <c r="F583" s="118" t="s">
        <v>1892</v>
      </c>
      <c r="G583" s="59">
        <v>202411</v>
      </c>
      <c r="H583" s="192" t="s">
        <v>2017</v>
      </c>
      <c r="I583" s="118" t="s">
        <v>496</v>
      </c>
      <c r="J583" s="102" t="s">
        <v>1335</v>
      </c>
      <c r="K583" s="118">
        <v>13199988034</v>
      </c>
      <c r="L583" s="118">
        <v>1620</v>
      </c>
      <c r="M583" s="42" t="s">
        <v>373</v>
      </c>
      <c r="O583" s="46">
        <f t="shared" si="12"/>
        <v>49</v>
      </c>
      <c r="P583" s="46" t="e">
        <f>VLOOKUP(E583,[1]Sheet1!$C:$C,1,FALSE)</f>
        <v>#N/A</v>
      </c>
      <c r="Q583" s="46" t="e">
        <f>VLOOKUP(E583,[2]在校生花名册!$C:$C,1,FALSE)</f>
        <v>#N/A</v>
      </c>
      <c r="R583" s="46" t="s">
        <v>28</v>
      </c>
    </row>
    <row r="584" ht="25" customHeight="1" spans="1:18">
      <c r="A584" s="54">
        <v>581</v>
      </c>
      <c r="B584" s="118" t="s">
        <v>2018</v>
      </c>
      <c r="C584" s="118" t="s">
        <v>21</v>
      </c>
      <c r="D584" s="118" t="s">
        <v>22</v>
      </c>
      <c r="E584" s="192" t="s">
        <v>2019</v>
      </c>
      <c r="F584" s="118" t="s">
        <v>1905</v>
      </c>
      <c r="G584" s="59">
        <v>202411</v>
      </c>
      <c r="H584" s="192" t="s">
        <v>2020</v>
      </c>
      <c r="I584" s="118" t="s">
        <v>496</v>
      </c>
      <c r="J584" s="102" t="s">
        <v>1335</v>
      </c>
      <c r="K584" s="118">
        <v>13579330406</v>
      </c>
      <c r="L584" s="118">
        <v>1620</v>
      </c>
      <c r="M584" s="42" t="s">
        <v>373</v>
      </c>
      <c r="O584" s="46">
        <f t="shared" si="12"/>
        <v>42</v>
      </c>
      <c r="P584" s="46" t="e">
        <f>VLOOKUP(E584,[1]Sheet1!$C:$C,1,FALSE)</f>
        <v>#N/A</v>
      </c>
      <c r="Q584" s="46" t="e">
        <f>VLOOKUP(E584,[2]在校生花名册!$C:$C,1,FALSE)</f>
        <v>#N/A</v>
      </c>
      <c r="R584" s="46" t="s">
        <v>28</v>
      </c>
    </row>
    <row r="585" ht="25" customHeight="1" spans="1:18">
      <c r="A585" s="54">
        <v>582</v>
      </c>
      <c r="B585" s="118" t="s">
        <v>2021</v>
      </c>
      <c r="C585" s="118" t="s">
        <v>21</v>
      </c>
      <c r="D585" s="118" t="s">
        <v>22</v>
      </c>
      <c r="E585" s="192" t="s">
        <v>2022</v>
      </c>
      <c r="F585" s="118" t="s">
        <v>1878</v>
      </c>
      <c r="G585" s="59">
        <v>202411</v>
      </c>
      <c r="H585" s="192" t="s">
        <v>2023</v>
      </c>
      <c r="I585" s="118" t="s">
        <v>496</v>
      </c>
      <c r="J585" s="102" t="s">
        <v>1335</v>
      </c>
      <c r="K585" s="118">
        <v>17599985249</v>
      </c>
      <c r="L585" s="118">
        <v>1620</v>
      </c>
      <c r="M585" s="42" t="s">
        <v>373</v>
      </c>
      <c r="O585" s="46">
        <f t="shared" si="12"/>
        <v>42</v>
      </c>
      <c r="P585" s="46" t="e">
        <f>VLOOKUP(E585,[1]Sheet1!$C:$C,1,FALSE)</f>
        <v>#N/A</v>
      </c>
      <c r="Q585" s="46" t="e">
        <f>VLOOKUP(E585,[2]在校生花名册!$C:$C,1,FALSE)</f>
        <v>#N/A</v>
      </c>
      <c r="R585" s="46" t="s">
        <v>28</v>
      </c>
    </row>
    <row r="586" ht="25" customHeight="1" spans="1:18">
      <c r="A586" s="54">
        <v>583</v>
      </c>
      <c r="B586" s="118" t="s">
        <v>2024</v>
      </c>
      <c r="C586" s="118" t="s">
        <v>67</v>
      </c>
      <c r="D586" s="118" t="s">
        <v>22</v>
      </c>
      <c r="E586" s="192" t="s">
        <v>2025</v>
      </c>
      <c r="F586" s="118" t="s">
        <v>1964</v>
      </c>
      <c r="G586" s="59">
        <v>202411</v>
      </c>
      <c r="H586" s="192" t="s">
        <v>2026</v>
      </c>
      <c r="I586" s="118" t="s">
        <v>496</v>
      </c>
      <c r="J586" s="102" t="s">
        <v>1335</v>
      </c>
      <c r="K586" s="118">
        <v>18399617181</v>
      </c>
      <c r="L586" s="118">
        <v>1620</v>
      </c>
      <c r="M586" s="42" t="s">
        <v>373</v>
      </c>
      <c r="O586" s="46">
        <f t="shared" si="12"/>
        <v>40</v>
      </c>
      <c r="P586" s="46" t="e">
        <f>VLOOKUP(E586,[1]Sheet1!$C:$C,1,FALSE)</f>
        <v>#N/A</v>
      </c>
      <c r="Q586" s="46" t="e">
        <f>VLOOKUP(E586,[2]在校生花名册!$C:$C,1,FALSE)</f>
        <v>#N/A</v>
      </c>
      <c r="R586" s="46" t="s">
        <v>28</v>
      </c>
    </row>
    <row r="587" ht="25" customHeight="1" spans="1:18">
      <c r="A587" s="54">
        <v>584</v>
      </c>
      <c r="B587" s="118" t="s">
        <v>2027</v>
      </c>
      <c r="C587" s="118" t="s">
        <v>67</v>
      </c>
      <c r="D587" s="118" t="s">
        <v>22</v>
      </c>
      <c r="E587" s="192" t="s">
        <v>2028</v>
      </c>
      <c r="F587" s="118" t="s">
        <v>1882</v>
      </c>
      <c r="G587" s="59">
        <v>202411</v>
      </c>
      <c r="H587" s="118" t="s">
        <v>2029</v>
      </c>
      <c r="I587" s="118" t="s">
        <v>2030</v>
      </c>
      <c r="J587" s="102" t="s">
        <v>1335</v>
      </c>
      <c r="K587" s="118">
        <v>15352582329</v>
      </c>
      <c r="L587" s="118" t="s">
        <v>2031</v>
      </c>
      <c r="M587" s="42" t="s">
        <v>373</v>
      </c>
      <c r="O587" s="46">
        <f t="shared" si="12"/>
        <v>51</v>
      </c>
      <c r="P587" s="46" t="e">
        <f>VLOOKUP(E587,[1]Sheet1!$C:$C,1,FALSE)</f>
        <v>#N/A</v>
      </c>
      <c r="Q587" s="46" t="e">
        <f>VLOOKUP(E587,[2]在校生花名册!$C:$C,1,FALSE)</f>
        <v>#N/A</v>
      </c>
      <c r="R587" s="46" t="s">
        <v>28</v>
      </c>
    </row>
    <row r="588" ht="25" customHeight="1" spans="1:18">
      <c r="A588" s="54">
        <v>585</v>
      </c>
      <c r="B588" s="118" t="s">
        <v>2032</v>
      </c>
      <c r="C588" s="118" t="s">
        <v>21</v>
      </c>
      <c r="D588" s="118" t="s">
        <v>22</v>
      </c>
      <c r="E588" s="192" t="s">
        <v>2033</v>
      </c>
      <c r="F588" s="118" t="s">
        <v>1878</v>
      </c>
      <c r="G588" s="59">
        <v>202411</v>
      </c>
      <c r="H588" s="192" t="s">
        <v>2034</v>
      </c>
      <c r="I588" s="118" t="s">
        <v>2030</v>
      </c>
      <c r="J588" s="102" t="s">
        <v>1335</v>
      </c>
      <c r="K588" s="118">
        <v>19390536640</v>
      </c>
      <c r="L588" s="118">
        <v>1620</v>
      </c>
      <c r="M588" s="42" t="s">
        <v>373</v>
      </c>
      <c r="O588" s="46">
        <f t="shared" si="12"/>
        <v>43</v>
      </c>
      <c r="P588" s="46" t="e">
        <f>VLOOKUP(E588,[1]Sheet1!$C:$C,1,FALSE)</f>
        <v>#N/A</v>
      </c>
      <c r="Q588" s="46" t="e">
        <f>VLOOKUP(E588,[2]在校生花名册!$C:$C,1,FALSE)</f>
        <v>#N/A</v>
      </c>
      <c r="R588" s="46" t="s">
        <v>28</v>
      </c>
    </row>
    <row r="589" ht="25" customHeight="1" spans="1:18">
      <c r="A589" s="54">
        <v>586</v>
      </c>
      <c r="B589" s="118" t="s">
        <v>2035</v>
      </c>
      <c r="C589" s="118" t="s">
        <v>67</v>
      </c>
      <c r="D589" s="118" t="s">
        <v>22</v>
      </c>
      <c r="E589" s="118" t="s">
        <v>2036</v>
      </c>
      <c r="F589" s="118" t="s">
        <v>1882</v>
      </c>
      <c r="G589" s="59">
        <v>202411</v>
      </c>
      <c r="H589" s="192" t="s">
        <v>2037</v>
      </c>
      <c r="I589" s="118" t="s">
        <v>2030</v>
      </c>
      <c r="J589" s="102" t="s">
        <v>1335</v>
      </c>
      <c r="K589" s="118">
        <v>13779621432</v>
      </c>
      <c r="L589" s="118">
        <v>1620</v>
      </c>
      <c r="M589" s="42" t="s">
        <v>373</v>
      </c>
      <c r="O589" s="46">
        <f t="shared" si="12"/>
        <v>36</v>
      </c>
      <c r="P589" s="46" t="e">
        <f>VLOOKUP(E589,[1]Sheet1!$C:$C,1,FALSE)</f>
        <v>#N/A</v>
      </c>
      <c r="Q589" s="46" t="e">
        <f>VLOOKUP(E589,[2]在校生花名册!$C:$C,1,FALSE)</f>
        <v>#N/A</v>
      </c>
      <c r="R589" s="46" t="s">
        <v>28</v>
      </c>
    </row>
    <row r="590" ht="25" customHeight="1" spans="1:18">
      <c r="A590" s="54">
        <v>587</v>
      </c>
      <c r="B590" s="118" t="s">
        <v>2038</v>
      </c>
      <c r="C590" s="118" t="s">
        <v>21</v>
      </c>
      <c r="D590" s="118" t="s">
        <v>22</v>
      </c>
      <c r="E590" s="192" t="s">
        <v>2039</v>
      </c>
      <c r="F590" s="118" t="s">
        <v>1878</v>
      </c>
      <c r="G590" s="59">
        <v>202411</v>
      </c>
      <c r="H590" s="192" t="s">
        <v>2040</v>
      </c>
      <c r="I590" s="118" t="s">
        <v>2030</v>
      </c>
      <c r="J590" s="102" t="s">
        <v>1335</v>
      </c>
      <c r="K590" s="118">
        <v>18197635133</v>
      </c>
      <c r="L590" s="118">
        <v>1620</v>
      </c>
      <c r="M590" s="42" t="s">
        <v>373</v>
      </c>
      <c r="O590" s="46">
        <f t="shared" si="12"/>
        <v>45</v>
      </c>
      <c r="P590" s="46" t="e">
        <f>VLOOKUP(E590,[1]Sheet1!$C:$C,1,FALSE)</f>
        <v>#N/A</v>
      </c>
      <c r="Q590" s="46" t="e">
        <f>VLOOKUP(E590,[2]在校生花名册!$C:$C,1,FALSE)</f>
        <v>#N/A</v>
      </c>
      <c r="R590" s="46" t="s">
        <v>28</v>
      </c>
    </row>
    <row r="591" ht="25" customHeight="1" spans="1:18">
      <c r="A591" s="54">
        <v>588</v>
      </c>
      <c r="B591" s="118" t="s">
        <v>2041</v>
      </c>
      <c r="C591" s="118" t="s">
        <v>67</v>
      </c>
      <c r="D591" s="118" t="s">
        <v>22</v>
      </c>
      <c r="E591" s="192" t="s">
        <v>2042</v>
      </c>
      <c r="F591" s="118" t="s">
        <v>1882</v>
      </c>
      <c r="G591" s="59">
        <v>202411</v>
      </c>
      <c r="H591" s="192" t="s">
        <v>2043</v>
      </c>
      <c r="I591" s="118" t="s">
        <v>2030</v>
      </c>
      <c r="J591" s="102" t="s">
        <v>1335</v>
      </c>
      <c r="K591" s="118">
        <v>18449585983</v>
      </c>
      <c r="L591" s="118">
        <v>1620</v>
      </c>
      <c r="M591" s="42" t="s">
        <v>373</v>
      </c>
      <c r="O591" s="46">
        <f t="shared" si="12"/>
        <v>31</v>
      </c>
      <c r="P591" s="46" t="e">
        <f>VLOOKUP(E591,[1]Sheet1!$C:$C,1,FALSE)</f>
        <v>#N/A</v>
      </c>
      <c r="Q591" s="46" t="e">
        <f>VLOOKUP(E591,[2]在校生花名册!$C:$C,1,FALSE)</f>
        <v>#N/A</v>
      </c>
      <c r="R591" s="46" t="s">
        <v>28</v>
      </c>
    </row>
    <row r="592" ht="25" customHeight="1" spans="1:18">
      <c r="A592" s="54">
        <v>589</v>
      </c>
      <c r="B592" s="118" t="s">
        <v>2044</v>
      </c>
      <c r="C592" s="118" t="s">
        <v>67</v>
      </c>
      <c r="D592" s="118" t="s">
        <v>22</v>
      </c>
      <c r="E592" s="118" t="s">
        <v>2045</v>
      </c>
      <c r="F592" s="118" t="s">
        <v>1882</v>
      </c>
      <c r="G592" s="59">
        <v>202411</v>
      </c>
      <c r="H592" s="192" t="s">
        <v>2046</v>
      </c>
      <c r="I592" s="118" t="s">
        <v>442</v>
      </c>
      <c r="J592" s="102" t="s">
        <v>1335</v>
      </c>
      <c r="K592" s="118" t="s">
        <v>2047</v>
      </c>
      <c r="L592" s="118">
        <v>1620</v>
      </c>
      <c r="M592" s="42" t="s">
        <v>373</v>
      </c>
      <c r="O592" s="46">
        <f t="shared" si="12"/>
        <v>48</v>
      </c>
      <c r="P592" s="46" t="e">
        <f>VLOOKUP(E592,[1]Sheet1!$C:$C,1,FALSE)</f>
        <v>#N/A</v>
      </c>
      <c r="Q592" s="46" t="e">
        <f>VLOOKUP(E592,[2]在校生花名册!$C:$C,1,FALSE)</f>
        <v>#N/A</v>
      </c>
      <c r="R592" s="46" t="s">
        <v>28</v>
      </c>
    </row>
    <row r="593" ht="25" customHeight="1" spans="1:18">
      <c r="A593" s="54">
        <v>590</v>
      </c>
      <c r="B593" s="118" t="s">
        <v>2048</v>
      </c>
      <c r="C593" s="118" t="s">
        <v>21</v>
      </c>
      <c r="D593" s="118" t="s">
        <v>22</v>
      </c>
      <c r="E593" s="192" t="s">
        <v>2049</v>
      </c>
      <c r="F593" s="118" t="s">
        <v>1878</v>
      </c>
      <c r="G593" s="59">
        <v>202411</v>
      </c>
      <c r="H593" s="192" t="s">
        <v>2050</v>
      </c>
      <c r="I593" s="118" t="s">
        <v>442</v>
      </c>
      <c r="J593" s="102" t="s">
        <v>1335</v>
      </c>
      <c r="K593" s="118">
        <v>15599862601</v>
      </c>
      <c r="L593" s="118">
        <v>1620</v>
      </c>
      <c r="M593" s="42" t="s">
        <v>373</v>
      </c>
      <c r="O593" s="46">
        <f t="shared" si="12"/>
        <v>40</v>
      </c>
      <c r="P593" s="46" t="e">
        <f>VLOOKUP(E593,[1]Sheet1!$C:$C,1,FALSE)</f>
        <v>#N/A</v>
      </c>
      <c r="Q593" s="46" t="e">
        <f>VLOOKUP(E593,[2]在校生花名册!$C:$C,1,FALSE)</f>
        <v>#N/A</v>
      </c>
      <c r="R593" s="46" t="s">
        <v>28</v>
      </c>
    </row>
    <row r="594" ht="25" customHeight="1" spans="1:18">
      <c r="A594" s="54">
        <v>591</v>
      </c>
      <c r="B594" s="118" t="s">
        <v>2051</v>
      </c>
      <c r="C594" s="118" t="s">
        <v>67</v>
      </c>
      <c r="D594" s="118" t="s">
        <v>22</v>
      </c>
      <c r="E594" s="192" t="s">
        <v>2052</v>
      </c>
      <c r="F594" s="118" t="s">
        <v>1878</v>
      </c>
      <c r="G594" s="59">
        <v>202411</v>
      </c>
      <c r="H594" s="192" t="s">
        <v>2053</v>
      </c>
      <c r="I594" s="118" t="s">
        <v>442</v>
      </c>
      <c r="J594" s="102" t="s">
        <v>1335</v>
      </c>
      <c r="K594" s="118">
        <v>15003096914</v>
      </c>
      <c r="L594" s="118">
        <v>1620</v>
      </c>
      <c r="M594" s="42" t="s">
        <v>373</v>
      </c>
      <c r="O594" s="46">
        <f t="shared" si="12"/>
        <v>50</v>
      </c>
      <c r="P594" s="46" t="e">
        <f>VLOOKUP(E594,[1]Sheet1!$C:$C,1,FALSE)</f>
        <v>#N/A</v>
      </c>
      <c r="Q594" s="46" t="e">
        <f>VLOOKUP(E594,[2]在校生花名册!$C:$C,1,FALSE)</f>
        <v>#N/A</v>
      </c>
      <c r="R594" s="46" t="s">
        <v>28</v>
      </c>
    </row>
    <row r="595" ht="25" customHeight="1" spans="1:18">
      <c r="A595" s="54">
        <v>592</v>
      </c>
      <c r="B595" s="118" t="s">
        <v>2054</v>
      </c>
      <c r="C595" s="118" t="s">
        <v>21</v>
      </c>
      <c r="D595" s="118" t="s">
        <v>22</v>
      </c>
      <c r="E595" s="118" t="s">
        <v>2055</v>
      </c>
      <c r="F595" s="118" t="s">
        <v>1878</v>
      </c>
      <c r="G595" s="59">
        <v>202411</v>
      </c>
      <c r="H595" s="192" t="s">
        <v>2056</v>
      </c>
      <c r="I595" s="118" t="s">
        <v>442</v>
      </c>
      <c r="J595" s="102" t="s">
        <v>1335</v>
      </c>
      <c r="K595" s="118">
        <v>18129108098</v>
      </c>
      <c r="L595" s="118">
        <v>1620</v>
      </c>
      <c r="M595" s="42" t="s">
        <v>373</v>
      </c>
      <c r="O595" s="46">
        <f t="shared" si="12"/>
        <v>44</v>
      </c>
      <c r="P595" s="46" t="e">
        <f>VLOOKUP(E595,[1]Sheet1!$C:$C,1,FALSE)</f>
        <v>#N/A</v>
      </c>
      <c r="Q595" s="46" t="e">
        <f>VLOOKUP(E595,[2]在校生花名册!$C:$C,1,FALSE)</f>
        <v>#N/A</v>
      </c>
      <c r="R595" s="46" t="s">
        <v>28</v>
      </c>
    </row>
    <row r="596" ht="25" customHeight="1" spans="1:18">
      <c r="A596" s="54">
        <v>593</v>
      </c>
      <c r="B596" s="118" t="s">
        <v>2057</v>
      </c>
      <c r="C596" s="118" t="s">
        <v>67</v>
      </c>
      <c r="D596" s="118" t="s">
        <v>22</v>
      </c>
      <c r="E596" s="118" t="s">
        <v>2058</v>
      </c>
      <c r="F596" s="118" t="s">
        <v>1878</v>
      </c>
      <c r="G596" s="59">
        <v>202411</v>
      </c>
      <c r="H596" s="192" t="s">
        <v>2059</v>
      </c>
      <c r="I596" s="118" t="s">
        <v>442</v>
      </c>
      <c r="J596" s="102" t="s">
        <v>1335</v>
      </c>
      <c r="K596" s="118">
        <v>15569568315</v>
      </c>
      <c r="L596" s="118">
        <v>1620</v>
      </c>
      <c r="M596" s="42" t="s">
        <v>373</v>
      </c>
      <c r="O596" s="46">
        <f t="shared" si="12"/>
        <v>19</v>
      </c>
      <c r="P596" s="46" t="e">
        <f>VLOOKUP(E596,[1]Sheet1!$C:$C,1,FALSE)</f>
        <v>#N/A</v>
      </c>
      <c r="Q596" s="46" t="e">
        <f>VLOOKUP(E596,[2]在校生花名册!$C:$C,1,FALSE)</f>
        <v>#N/A</v>
      </c>
      <c r="R596" s="46" t="s">
        <v>28</v>
      </c>
    </row>
    <row r="597" ht="25" customHeight="1" spans="1:18">
      <c r="A597" s="54">
        <v>594</v>
      </c>
      <c r="B597" s="118" t="s">
        <v>2060</v>
      </c>
      <c r="C597" s="118" t="s">
        <v>67</v>
      </c>
      <c r="D597" s="118" t="s">
        <v>22</v>
      </c>
      <c r="E597" s="118" t="s">
        <v>2061</v>
      </c>
      <c r="F597" s="118" t="s">
        <v>1878</v>
      </c>
      <c r="G597" s="59">
        <v>202411</v>
      </c>
      <c r="H597" s="192" t="s">
        <v>2062</v>
      </c>
      <c r="I597" s="118" t="s">
        <v>442</v>
      </c>
      <c r="J597" s="102" t="s">
        <v>1335</v>
      </c>
      <c r="K597" s="118">
        <v>19690080656</v>
      </c>
      <c r="L597" s="118">
        <v>1620</v>
      </c>
      <c r="M597" s="42" t="s">
        <v>373</v>
      </c>
      <c r="O597" s="46">
        <f t="shared" si="12"/>
        <v>22</v>
      </c>
      <c r="P597" s="46" t="e">
        <f>VLOOKUP(E597,[1]Sheet1!$C:$C,1,FALSE)</f>
        <v>#N/A</v>
      </c>
      <c r="Q597" s="46" t="e">
        <f>VLOOKUP(E597,[2]在校生花名册!$C:$C,1,FALSE)</f>
        <v>#N/A</v>
      </c>
      <c r="R597" s="46" t="s">
        <v>28</v>
      </c>
    </row>
    <row r="598" ht="25" customHeight="1" spans="1:18">
      <c r="A598" s="54">
        <v>595</v>
      </c>
      <c r="B598" s="118" t="s">
        <v>449</v>
      </c>
      <c r="C598" s="118" t="s">
        <v>21</v>
      </c>
      <c r="D598" s="118" t="s">
        <v>22</v>
      </c>
      <c r="E598" s="192" t="s">
        <v>2063</v>
      </c>
      <c r="F598" s="118" t="s">
        <v>1878</v>
      </c>
      <c r="G598" s="59">
        <v>202411</v>
      </c>
      <c r="H598" s="192" t="s">
        <v>2064</v>
      </c>
      <c r="I598" s="118" t="s">
        <v>2065</v>
      </c>
      <c r="J598" s="102" t="s">
        <v>1335</v>
      </c>
      <c r="K598" s="118">
        <v>18997640534</v>
      </c>
      <c r="L598" s="118">
        <v>1620</v>
      </c>
      <c r="M598" s="42" t="s">
        <v>373</v>
      </c>
      <c r="O598" s="46">
        <f t="shared" si="12"/>
        <v>33</v>
      </c>
      <c r="P598" s="46" t="e">
        <f>VLOOKUP(E598,[1]Sheet1!$C:$C,1,FALSE)</f>
        <v>#N/A</v>
      </c>
      <c r="Q598" s="46" t="e">
        <f>VLOOKUP(E598,[2]在校生花名册!$C:$C,1,FALSE)</f>
        <v>#N/A</v>
      </c>
      <c r="R598" s="46" t="s">
        <v>28</v>
      </c>
    </row>
    <row r="599" ht="25" customHeight="1" spans="1:18">
      <c r="A599" s="54">
        <v>596</v>
      </c>
      <c r="B599" s="118" t="s">
        <v>2066</v>
      </c>
      <c r="C599" s="118" t="s">
        <v>67</v>
      </c>
      <c r="D599" s="118" t="s">
        <v>22</v>
      </c>
      <c r="E599" s="192" t="s">
        <v>2067</v>
      </c>
      <c r="F599" s="118" t="s">
        <v>1878</v>
      </c>
      <c r="G599" s="59">
        <v>202411</v>
      </c>
      <c r="H599" s="192" t="s">
        <v>2068</v>
      </c>
      <c r="I599" s="118" t="s">
        <v>2065</v>
      </c>
      <c r="J599" s="102" t="s">
        <v>1335</v>
      </c>
      <c r="K599" s="118">
        <v>19039896698</v>
      </c>
      <c r="L599" s="118">
        <v>1620</v>
      </c>
      <c r="M599" s="42" t="s">
        <v>373</v>
      </c>
      <c r="O599" s="46">
        <f t="shared" si="12"/>
        <v>25</v>
      </c>
      <c r="P599" s="46" t="e">
        <f>VLOOKUP(E599,[1]Sheet1!$C:$C,1,FALSE)</f>
        <v>#N/A</v>
      </c>
      <c r="Q599" s="46" t="e">
        <f>VLOOKUP(E599,[2]在校生花名册!$C:$C,1,FALSE)</f>
        <v>#N/A</v>
      </c>
      <c r="R599" s="46" t="s">
        <v>28</v>
      </c>
    </row>
    <row r="600" ht="25" customHeight="1" spans="1:18">
      <c r="A600" s="54">
        <v>597</v>
      </c>
      <c r="B600" s="118" t="s">
        <v>2069</v>
      </c>
      <c r="C600" s="118" t="s">
        <v>67</v>
      </c>
      <c r="D600" s="118" t="s">
        <v>22</v>
      </c>
      <c r="E600" s="192" t="s">
        <v>2070</v>
      </c>
      <c r="F600" s="118" t="s">
        <v>1878</v>
      </c>
      <c r="G600" s="59">
        <v>202411</v>
      </c>
      <c r="H600" s="192" t="s">
        <v>2071</v>
      </c>
      <c r="I600" s="118" t="s">
        <v>2065</v>
      </c>
      <c r="J600" s="102" t="s">
        <v>1335</v>
      </c>
      <c r="K600" s="118">
        <v>19390547544</v>
      </c>
      <c r="L600" s="118">
        <v>1620</v>
      </c>
      <c r="M600" s="42" t="s">
        <v>373</v>
      </c>
      <c r="O600" s="46">
        <f t="shared" si="12"/>
        <v>45</v>
      </c>
      <c r="P600" s="46" t="e">
        <f>VLOOKUP(E600,[1]Sheet1!$C:$C,1,FALSE)</f>
        <v>#N/A</v>
      </c>
      <c r="Q600" s="46" t="e">
        <f>VLOOKUP(E600,[2]在校生花名册!$C:$C,1,FALSE)</f>
        <v>#N/A</v>
      </c>
      <c r="R600" s="46" t="s">
        <v>28</v>
      </c>
    </row>
    <row r="601" ht="25" customHeight="1" spans="1:18">
      <c r="A601" s="54">
        <v>598</v>
      </c>
      <c r="B601" s="118" t="s">
        <v>2072</v>
      </c>
      <c r="C601" s="118" t="s">
        <v>67</v>
      </c>
      <c r="D601" s="118" t="s">
        <v>22</v>
      </c>
      <c r="E601" s="192" t="s">
        <v>2073</v>
      </c>
      <c r="F601" s="118" t="s">
        <v>1878</v>
      </c>
      <c r="G601" s="59">
        <v>202411</v>
      </c>
      <c r="H601" s="192" t="s">
        <v>2074</v>
      </c>
      <c r="I601" s="118" t="s">
        <v>2065</v>
      </c>
      <c r="J601" s="102" t="s">
        <v>1335</v>
      </c>
      <c r="K601" s="118">
        <v>17881376076</v>
      </c>
      <c r="L601" s="118">
        <v>1620</v>
      </c>
      <c r="M601" s="42" t="s">
        <v>373</v>
      </c>
      <c r="O601" s="46">
        <f t="shared" si="12"/>
        <v>52</v>
      </c>
      <c r="P601" s="46" t="e">
        <f>VLOOKUP(E601,[1]Sheet1!$C:$C,1,FALSE)</f>
        <v>#N/A</v>
      </c>
      <c r="Q601" s="46" t="e">
        <f>VLOOKUP(E601,[2]在校生花名册!$C:$C,1,FALSE)</f>
        <v>#N/A</v>
      </c>
      <c r="R601" s="46" t="s">
        <v>28</v>
      </c>
    </row>
    <row r="602" ht="25" customHeight="1" spans="1:18">
      <c r="A602" s="54">
        <v>599</v>
      </c>
      <c r="B602" s="118" t="s">
        <v>2075</v>
      </c>
      <c r="C602" s="118" t="s">
        <v>67</v>
      </c>
      <c r="D602" s="118" t="s">
        <v>22</v>
      </c>
      <c r="E602" s="118" t="s">
        <v>2076</v>
      </c>
      <c r="F602" s="118" t="s">
        <v>1878</v>
      </c>
      <c r="G602" s="59">
        <v>202411</v>
      </c>
      <c r="H602" s="192" t="s">
        <v>2077</v>
      </c>
      <c r="I602" s="118" t="s">
        <v>2065</v>
      </c>
      <c r="J602" s="102" t="s">
        <v>1335</v>
      </c>
      <c r="K602" s="118">
        <v>19390549408</v>
      </c>
      <c r="L602" s="118">
        <v>1620</v>
      </c>
      <c r="M602" s="42" t="s">
        <v>373</v>
      </c>
      <c r="O602" s="46">
        <f t="shared" si="12"/>
        <v>40</v>
      </c>
      <c r="P602" s="46" t="e">
        <f>VLOOKUP(E602,[1]Sheet1!$C:$C,1,FALSE)</f>
        <v>#N/A</v>
      </c>
      <c r="Q602" s="46" t="e">
        <f>VLOOKUP(E602,[2]在校生花名册!$C:$C,1,FALSE)</f>
        <v>#N/A</v>
      </c>
      <c r="R602" s="46" t="s">
        <v>28</v>
      </c>
    </row>
    <row r="603" ht="25" customHeight="1" spans="1:18">
      <c r="A603" s="54">
        <v>600</v>
      </c>
      <c r="B603" s="118" t="s">
        <v>2078</v>
      </c>
      <c r="C603" s="118" t="s">
        <v>67</v>
      </c>
      <c r="D603" s="118" t="s">
        <v>22</v>
      </c>
      <c r="E603" s="192" t="s">
        <v>2079</v>
      </c>
      <c r="F603" s="118" t="s">
        <v>1941</v>
      </c>
      <c r="G603" s="59">
        <v>202411</v>
      </c>
      <c r="H603" s="192" t="s">
        <v>2080</v>
      </c>
      <c r="I603" s="118" t="s">
        <v>438</v>
      </c>
      <c r="J603" s="102" t="s">
        <v>1335</v>
      </c>
      <c r="K603" s="118">
        <v>13309984973</v>
      </c>
      <c r="L603" s="118">
        <v>1620</v>
      </c>
      <c r="M603" s="42" t="s">
        <v>373</v>
      </c>
      <c r="O603" s="46">
        <f t="shared" si="12"/>
        <v>40</v>
      </c>
      <c r="P603" s="46" t="e">
        <f>VLOOKUP(E603,[1]Sheet1!$C:$C,1,FALSE)</f>
        <v>#N/A</v>
      </c>
      <c r="Q603" s="46" t="e">
        <f>VLOOKUP(E603,[2]在校生花名册!$C:$C,1,FALSE)</f>
        <v>#N/A</v>
      </c>
      <c r="R603" s="46" t="s">
        <v>28</v>
      </c>
    </row>
    <row r="604" ht="25" customHeight="1" spans="1:18">
      <c r="A604" s="54">
        <v>601</v>
      </c>
      <c r="B604" s="118" t="s">
        <v>2081</v>
      </c>
      <c r="C604" s="118" t="s">
        <v>21</v>
      </c>
      <c r="D604" s="118" t="s">
        <v>22</v>
      </c>
      <c r="E604" s="192" t="s">
        <v>2082</v>
      </c>
      <c r="F604" s="118" t="s">
        <v>1878</v>
      </c>
      <c r="G604" s="59">
        <v>202411</v>
      </c>
      <c r="H604" s="192" t="s">
        <v>2083</v>
      </c>
      <c r="I604" s="118" t="s">
        <v>438</v>
      </c>
      <c r="J604" s="102" t="s">
        <v>1335</v>
      </c>
      <c r="K604" s="118">
        <v>18299659128</v>
      </c>
      <c r="L604" s="118">
        <v>1620</v>
      </c>
      <c r="M604" s="42" t="s">
        <v>373</v>
      </c>
      <c r="O604" s="46">
        <f t="shared" si="12"/>
        <v>38</v>
      </c>
      <c r="P604" s="46" t="e">
        <f>VLOOKUP(E604,[1]Sheet1!$C:$C,1,FALSE)</f>
        <v>#N/A</v>
      </c>
      <c r="Q604" s="46" t="e">
        <f>VLOOKUP(E604,[2]在校生花名册!$C:$C,1,FALSE)</f>
        <v>#N/A</v>
      </c>
      <c r="R604" s="46" t="s">
        <v>28</v>
      </c>
    </row>
    <row r="605" ht="25" customHeight="1" spans="1:18">
      <c r="A605" s="54">
        <v>602</v>
      </c>
      <c r="B605" s="118" t="s">
        <v>2084</v>
      </c>
      <c r="C605" s="118" t="s">
        <v>67</v>
      </c>
      <c r="D605" s="118" t="s">
        <v>22</v>
      </c>
      <c r="E605" s="192" t="s">
        <v>2085</v>
      </c>
      <c r="F605" s="118" t="s">
        <v>1972</v>
      </c>
      <c r="G605" s="59">
        <v>202411</v>
      </c>
      <c r="H605" s="192" t="s">
        <v>2086</v>
      </c>
      <c r="I605" s="118" t="s">
        <v>438</v>
      </c>
      <c r="J605" s="102" t="s">
        <v>1335</v>
      </c>
      <c r="K605" s="118">
        <v>18699862050</v>
      </c>
      <c r="L605" s="118">
        <v>1620</v>
      </c>
      <c r="M605" s="42" t="s">
        <v>373</v>
      </c>
      <c r="O605" s="46">
        <f t="shared" si="12"/>
        <v>20</v>
      </c>
      <c r="P605" s="46" t="e">
        <f>VLOOKUP(E605,[1]Sheet1!$C:$C,1,FALSE)</f>
        <v>#N/A</v>
      </c>
      <c r="Q605" s="46" t="e">
        <f>VLOOKUP(E605,[2]在校生花名册!$C:$C,1,FALSE)</f>
        <v>#N/A</v>
      </c>
      <c r="R605" s="46" t="s">
        <v>28</v>
      </c>
    </row>
    <row r="606" ht="25" customHeight="1" spans="1:18">
      <c r="A606" s="54">
        <v>603</v>
      </c>
      <c r="B606" s="118" t="s">
        <v>2087</v>
      </c>
      <c r="C606" s="118" t="s">
        <v>21</v>
      </c>
      <c r="D606" s="118" t="s">
        <v>22</v>
      </c>
      <c r="E606" s="118" t="s">
        <v>2088</v>
      </c>
      <c r="F606" s="118" t="s">
        <v>2010</v>
      </c>
      <c r="G606" s="59">
        <v>202411</v>
      </c>
      <c r="H606" s="192" t="s">
        <v>2089</v>
      </c>
      <c r="I606" s="118" t="s">
        <v>438</v>
      </c>
      <c r="J606" s="102" t="s">
        <v>1335</v>
      </c>
      <c r="K606" s="118" t="s">
        <v>2090</v>
      </c>
      <c r="L606" s="118">
        <v>1620</v>
      </c>
      <c r="M606" s="42" t="s">
        <v>373</v>
      </c>
      <c r="O606" s="46">
        <f t="shared" si="12"/>
        <v>38</v>
      </c>
      <c r="P606" s="46" t="e">
        <f>VLOOKUP(E606,[1]Sheet1!$C:$C,1,FALSE)</f>
        <v>#N/A</v>
      </c>
      <c r="Q606" s="46" t="e">
        <f>VLOOKUP(E606,[2]在校生花名册!$C:$C,1,FALSE)</f>
        <v>#N/A</v>
      </c>
      <c r="R606" s="46" t="s">
        <v>28</v>
      </c>
    </row>
    <row r="607" ht="25" customHeight="1" spans="1:18">
      <c r="A607" s="54">
        <v>604</v>
      </c>
      <c r="B607" s="118" t="s">
        <v>2091</v>
      </c>
      <c r="C607" s="118" t="s">
        <v>21</v>
      </c>
      <c r="D607" s="118" t="s">
        <v>22</v>
      </c>
      <c r="E607" s="192" t="s">
        <v>2092</v>
      </c>
      <c r="F607" s="118" t="s">
        <v>1892</v>
      </c>
      <c r="G607" s="59">
        <v>202411</v>
      </c>
      <c r="H607" s="192" t="s">
        <v>2093</v>
      </c>
      <c r="I607" s="118" t="s">
        <v>438</v>
      </c>
      <c r="J607" s="102" t="s">
        <v>1335</v>
      </c>
      <c r="K607" s="118">
        <v>16689850398</v>
      </c>
      <c r="L607" s="118">
        <v>1620</v>
      </c>
      <c r="M607" s="42" t="s">
        <v>373</v>
      </c>
      <c r="O607" s="46">
        <f t="shared" si="12"/>
        <v>32</v>
      </c>
      <c r="P607" s="46" t="e">
        <f>VLOOKUP(E607,[1]Sheet1!$C:$C,1,FALSE)</f>
        <v>#N/A</v>
      </c>
      <c r="Q607" s="46" t="e">
        <f>VLOOKUP(E607,[2]在校生花名册!$C:$C,1,FALSE)</f>
        <v>#N/A</v>
      </c>
      <c r="R607" s="46" t="s">
        <v>28</v>
      </c>
    </row>
    <row r="608" ht="25" customHeight="1" spans="1:18">
      <c r="A608" s="54">
        <v>605</v>
      </c>
      <c r="B608" s="118" t="s">
        <v>2094</v>
      </c>
      <c r="C608" s="118" t="s">
        <v>21</v>
      </c>
      <c r="D608" s="118" t="s">
        <v>22</v>
      </c>
      <c r="E608" s="192" t="s">
        <v>2095</v>
      </c>
      <c r="F608" s="118" t="s">
        <v>1878</v>
      </c>
      <c r="G608" s="59">
        <v>202411</v>
      </c>
      <c r="H608" s="192" t="s">
        <v>2096</v>
      </c>
      <c r="I608" s="118" t="s">
        <v>503</v>
      </c>
      <c r="J608" s="102" t="s">
        <v>1335</v>
      </c>
      <c r="K608" s="118">
        <v>18034853962</v>
      </c>
      <c r="L608" s="118">
        <v>1620</v>
      </c>
      <c r="M608" s="42" t="s">
        <v>373</v>
      </c>
      <c r="O608" s="46">
        <f t="shared" si="12"/>
        <v>41</v>
      </c>
      <c r="P608" s="46" t="e">
        <f>VLOOKUP(E608,[1]Sheet1!$C:$C,1,FALSE)</f>
        <v>#N/A</v>
      </c>
      <c r="Q608" s="46" t="e">
        <f>VLOOKUP(E608,[2]在校生花名册!$C:$C,1,FALSE)</f>
        <v>#N/A</v>
      </c>
      <c r="R608" s="46" t="s">
        <v>28</v>
      </c>
    </row>
    <row r="609" ht="25" customHeight="1" spans="1:18">
      <c r="A609" s="54">
        <v>606</v>
      </c>
      <c r="B609" s="118" t="s">
        <v>2097</v>
      </c>
      <c r="C609" s="118" t="s">
        <v>21</v>
      </c>
      <c r="D609" s="118" t="s">
        <v>22</v>
      </c>
      <c r="E609" s="192" t="s">
        <v>2098</v>
      </c>
      <c r="F609" s="118" t="s">
        <v>1878</v>
      </c>
      <c r="G609" s="59">
        <v>202411</v>
      </c>
      <c r="H609" s="192" t="s">
        <v>2099</v>
      </c>
      <c r="I609" s="118" t="s">
        <v>503</v>
      </c>
      <c r="J609" s="102" t="s">
        <v>1335</v>
      </c>
      <c r="K609" s="118">
        <v>18199057574</v>
      </c>
      <c r="L609" s="118">
        <v>1620</v>
      </c>
      <c r="M609" s="42" t="s">
        <v>373</v>
      </c>
      <c r="O609" s="46">
        <f t="shared" si="12"/>
        <v>46</v>
      </c>
      <c r="P609" s="46" t="e">
        <f>VLOOKUP(E609,[1]Sheet1!$C:$C,1,FALSE)</f>
        <v>#N/A</v>
      </c>
      <c r="Q609" s="46" t="e">
        <f>VLOOKUP(E609,[2]在校生花名册!$C:$C,1,FALSE)</f>
        <v>#N/A</v>
      </c>
      <c r="R609" s="46" t="s">
        <v>28</v>
      </c>
    </row>
    <row r="610" ht="25" customHeight="1" spans="1:18">
      <c r="A610" s="54">
        <v>607</v>
      </c>
      <c r="B610" s="118" t="s">
        <v>2100</v>
      </c>
      <c r="C610" s="118" t="s">
        <v>21</v>
      </c>
      <c r="D610" s="118" t="s">
        <v>22</v>
      </c>
      <c r="E610" s="192" t="s">
        <v>2101</v>
      </c>
      <c r="F610" s="118" t="s">
        <v>1892</v>
      </c>
      <c r="G610" s="59">
        <v>202411</v>
      </c>
      <c r="H610" s="192" t="s">
        <v>2102</v>
      </c>
      <c r="I610" s="118" t="s">
        <v>503</v>
      </c>
      <c r="J610" s="102" t="s">
        <v>1335</v>
      </c>
      <c r="K610" s="118">
        <v>15569460645</v>
      </c>
      <c r="L610" s="118">
        <v>1620</v>
      </c>
      <c r="M610" s="42" t="s">
        <v>373</v>
      </c>
      <c r="O610" s="46">
        <f t="shared" si="12"/>
        <v>34</v>
      </c>
      <c r="P610" s="46" t="e">
        <f>VLOOKUP(E610,[1]Sheet1!$C:$C,1,FALSE)</f>
        <v>#N/A</v>
      </c>
      <c r="Q610" s="46" t="e">
        <f>VLOOKUP(E610,[2]在校生花名册!$C:$C,1,FALSE)</f>
        <v>#N/A</v>
      </c>
      <c r="R610" s="46" t="s">
        <v>28</v>
      </c>
    </row>
    <row r="611" ht="25" customHeight="1" spans="1:18">
      <c r="A611" s="54">
        <v>608</v>
      </c>
      <c r="B611" s="118" t="s">
        <v>2103</v>
      </c>
      <c r="C611" s="118" t="s">
        <v>67</v>
      </c>
      <c r="D611" s="118" t="s">
        <v>22</v>
      </c>
      <c r="E611" s="192" t="s">
        <v>2104</v>
      </c>
      <c r="F611" s="118" t="s">
        <v>2010</v>
      </c>
      <c r="G611" s="59">
        <v>202411</v>
      </c>
      <c r="H611" s="192" t="s">
        <v>2105</v>
      </c>
      <c r="I611" s="118" t="s">
        <v>503</v>
      </c>
      <c r="J611" s="102" t="s">
        <v>1335</v>
      </c>
      <c r="K611" s="118">
        <v>15214980642</v>
      </c>
      <c r="L611" s="118">
        <v>1620</v>
      </c>
      <c r="M611" s="42" t="s">
        <v>373</v>
      </c>
      <c r="O611" s="46">
        <f t="shared" si="12"/>
        <v>56</v>
      </c>
      <c r="P611" s="46" t="e">
        <f>VLOOKUP(E611,[1]Sheet1!$C:$C,1,FALSE)</f>
        <v>#N/A</v>
      </c>
      <c r="Q611" s="46" t="e">
        <f>VLOOKUP(E611,[2]在校生花名册!$C:$C,1,FALSE)</f>
        <v>#N/A</v>
      </c>
      <c r="R611" s="46" t="s">
        <v>28</v>
      </c>
    </row>
    <row r="612" ht="25" customHeight="1" spans="1:18">
      <c r="A612" s="54">
        <v>609</v>
      </c>
      <c r="B612" s="118" t="s">
        <v>2106</v>
      </c>
      <c r="C612" s="118" t="s">
        <v>21</v>
      </c>
      <c r="D612" s="118" t="s">
        <v>22</v>
      </c>
      <c r="E612" s="118" t="s">
        <v>2107</v>
      </c>
      <c r="F612" s="118" t="s">
        <v>2010</v>
      </c>
      <c r="G612" s="59">
        <v>202411</v>
      </c>
      <c r="H612" s="192" t="s">
        <v>2108</v>
      </c>
      <c r="I612" s="118" t="s">
        <v>503</v>
      </c>
      <c r="J612" s="102" t="s">
        <v>1335</v>
      </c>
      <c r="K612" s="118">
        <v>18130808381</v>
      </c>
      <c r="L612" s="118">
        <v>1620</v>
      </c>
      <c r="M612" s="42" t="s">
        <v>373</v>
      </c>
      <c r="O612" s="46">
        <f t="shared" si="12"/>
        <v>44</v>
      </c>
      <c r="P612" s="46" t="e">
        <f>VLOOKUP(E612,[1]Sheet1!$C:$C,1,FALSE)</f>
        <v>#N/A</v>
      </c>
      <c r="Q612" s="46" t="e">
        <f>VLOOKUP(E612,[2]在校生花名册!$C:$C,1,FALSE)</f>
        <v>#N/A</v>
      </c>
      <c r="R612" s="46" t="s">
        <v>28</v>
      </c>
    </row>
    <row r="613" ht="25" customHeight="1" spans="1:18">
      <c r="A613" s="54">
        <v>610</v>
      </c>
      <c r="B613" s="118" t="s">
        <v>2109</v>
      </c>
      <c r="C613" s="118" t="s">
        <v>21</v>
      </c>
      <c r="D613" s="118" t="s">
        <v>22</v>
      </c>
      <c r="E613" s="192" t="s">
        <v>2110</v>
      </c>
      <c r="F613" s="118" t="s">
        <v>1892</v>
      </c>
      <c r="G613" s="59">
        <v>202411</v>
      </c>
      <c r="H613" s="192" t="s">
        <v>2111</v>
      </c>
      <c r="I613" s="118" t="s">
        <v>2112</v>
      </c>
      <c r="J613" s="102" t="s">
        <v>1335</v>
      </c>
      <c r="K613" s="118">
        <v>18599481479</v>
      </c>
      <c r="L613" s="118">
        <v>1620</v>
      </c>
      <c r="M613" s="42" t="s">
        <v>373</v>
      </c>
      <c r="O613" s="46">
        <f t="shared" si="12"/>
        <v>56</v>
      </c>
      <c r="P613" s="46" t="e">
        <f>VLOOKUP(E613,[1]Sheet1!$C:$C,1,FALSE)</f>
        <v>#N/A</v>
      </c>
      <c r="Q613" s="46" t="e">
        <f>VLOOKUP(E613,[2]在校生花名册!$C:$C,1,FALSE)</f>
        <v>#N/A</v>
      </c>
      <c r="R613" s="46" t="s">
        <v>28</v>
      </c>
    </row>
    <row r="614" ht="25" customHeight="1" spans="1:18">
      <c r="A614" s="54">
        <v>611</v>
      </c>
      <c r="B614" s="118" t="s">
        <v>2113</v>
      </c>
      <c r="C614" s="118" t="s">
        <v>67</v>
      </c>
      <c r="D614" s="118" t="s">
        <v>22</v>
      </c>
      <c r="E614" s="192" t="s">
        <v>2114</v>
      </c>
      <c r="F614" s="118" t="s">
        <v>1878</v>
      </c>
      <c r="G614" s="59">
        <v>202411</v>
      </c>
      <c r="H614" s="192" t="s">
        <v>2115</v>
      </c>
      <c r="I614" s="118" t="s">
        <v>2112</v>
      </c>
      <c r="J614" s="102" t="s">
        <v>1335</v>
      </c>
      <c r="K614" s="118">
        <v>16690005772</v>
      </c>
      <c r="L614" s="118">
        <v>1620</v>
      </c>
      <c r="M614" s="42" t="s">
        <v>373</v>
      </c>
      <c r="O614" s="46">
        <f t="shared" si="12"/>
        <v>49</v>
      </c>
      <c r="P614" s="46" t="e">
        <f>VLOOKUP(E614,[1]Sheet1!$C:$C,1,FALSE)</f>
        <v>#N/A</v>
      </c>
      <c r="Q614" s="46" t="e">
        <f>VLOOKUP(E614,[2]在校生花名册!$C:$C,1,FALSE)</f>
        <v>#N/A</v>
      </c>
      <c r="R614" s="46" t="s">
        <v>28</v>
      </c>
    </row>
    <row r="615" ht="25" customHeight="1" spans="1:18">
      <c r="A615" s="54">
        <v>612</v>
      </c>
      <c r="B615" s="118" t="s">
        <v>2116</v>
      </c>
      <c r="C615" s="118" t="s">
        <v>21</v>
      </c>
      <c r="D615" s="118" t="s">
        <v>22</v>
      </c>
      <c r="E615" s="192" t="s">
        <v>2117</v>
      </c>
      <c r="F615" s="118" t="s">
        <v>1878</v>
      </c>
      <c r="G615" s="59">
        <v>202411</v>
      </c>
      <c r="H615" s="192" t="s">
        <v>2118</v>
      </c>
      <c r="I615" s="118" t="s">
        <v>2112</v>
      </c>
      <c r="J615" s="102" t="s">
        <v>1335</v>
      </c>
      <c r="K615" s="118">
        <v>17690121045</v>
      </c>
      <c r="L615" s="118">
        <v>1620</v>
      </c>
      <c r="M615" s="42" t="s">
        <v>373</v>
      </c>
      <c r="O615" s="46">
        <f t="shared" si="12"/>
        <v>40</v>
      </c>
      <c r="P615" s="46" t="e">
        <f>VLOOKUP(E615,[1]Sheet1!$C:$C,1,FALSE)</f>
        <v>#N/A</v>
      </c>
      <c r="Q615" s="46" t="e">
        <f>VLOOKUP(E615,[2]在校生花名册!$C:$C,1,FALSE)</f>
        <v>#N/A</v>
      </c>
      <c r="R615" s="46" t="s">
        <v>28</v>
      </c>
    </row>
    <row r="616" ht="25" customHeight="1" spans="1:18">
      <c r="A616" s="54">
        <v>613</v>
      </c>
      <c r="B616" s="118" t="s">
        <v>2119</v>
      </c>
      <c r="C616" s="118" t="s">
        <v>21</v>
      </c>
      <c r="D616" s="118" t="s">
        <v>22</v>
      </c>
      <c r="E616" s="192" t="s">
        <v>2120</v>
      </c>
      <c r="F616" s="118" t="s">
        <v>2010</v>
      </c>
      <c r="G616" s="59">
        <v>202411</v>
      </c>
      <c r="H616" s="192" t="s">
        <v>2121</v>
      </c>
      <c r="I616" s="118" t="s">
        <v>2112</v>
      </c>
      <c r="J616" s="102" t="s">
        <v>1335</v>
      </c>
      <c r="K616" s="118">
        <v>19390540956</v>
      </c>
      <c r="L616" s="118">
        <v>1620</v>
      </c>
      <c r="M616" s="42" t="s">
        <v>373</v>
      </c>
      <c r="O616" s="46">
        <f t="shared" si="12"/>
        <v>38</v>
      </c>
      <c r="P616" s="46" t="e">
        <f>VLOOKUP(E616,[1]Sheet1!$C:$C,1,FALSE)</f>
        <v>#N/A</v>
      </c>
      <c r="Q616" s="46" t="e">
        <f>VLOOKUP(E616,[2]在校生花名册!$C:$C,1,FALSE)</f>
        <v>#N/A</v>
      </c>
      <c r="R616" s="46" t="s">
        <v>28</v>
      </c>
    </row>
    <row r="617" ht="25" customHeight="1" spans="1:18">
      <c r="A617" s="54">
        <v>614</v>
      </c>
      <c r="B617" s="118" t="s">
        <v>2122</v>
      </c>
      <c r="C617" s="118" t="s">
        <v>67</v>
      </c>
      <c r="D617" s="118" t="s">
        <v>22</v>
      </c>
      <c r="E617" s="118" t="s">
        <v>2123</v>
      </c>
      <c r="F617" s="118" t="s">
        <v>1941</v>
      </c>
      <c r="G617" s="59">
        <v>202411</v>
      </c>
      <c r="H617" s="192" t="s">
        <v>2124</v>
      </c>
      <c r="I617" s="118" t="s">
        <v>2112</v>
      </c>
      <c r="J617" s="102" t="s">
        <v>1335</v>
      </c>
      <c r="K617" s="118">
        <v>15894048600</v>
      </c>
      <c r="L617" s="118">
        <v>1620</v>
      </c>
      <c r="M617" s="42" t="s">
        <v>373</v>
      </c>
      <c r="O617" s="46">
        <f t="shared" si="12"/>
        <v>29</v>
      </c>
      <c r="P617" s="46" t="e">
        <f>VLOOKUP(E617,[1]Sheet1!$C:$C,1,FALSE)</f>
        <v>#N/A</v>
      </c>
      <c r="Q617" s="46" t="e">
        <f>VLOOKUP(E617,[2]在校生花名册!$C:$C,1,FALSE)</f>
        <v>#N/A</v>
      </c>
      <c r="R617" s="46" t="s">
        <v>28</v>
      </c>
    </row>
    <row r="618" ht="25" customHeight="1" spans="1:18">
      <c r="A618" s="54">
        <v>615</v>
      </c>
      <c r="B618" s="118" t="s">
        <v>2125</v>
      </c>
      <c r="C618" s="118" t="s">
        <v>21</v>
      </c>
      <c r="D618" s="118" t="s">
        <v>22</v>
      </c>
      <c r="E618" s="192" t="s">
        <v>2126</v>
      </c>
      <c r="F618" s="118" t="s">
        <v>1964</v>
      </c>
      <c r="G618" s="59">
        <v>202411</v>
      </c>
      <c r="H618" s="192" t="s">
        <v>2127</v>
      </c>
      <c r="I618" s="118" t="s">
        <v>413</v>
      </c>
      <c r="J618" s="102" t="s">
        <v>1335</v>
      </c>
      <c r="K618" s="118">
        <v>17690019751</v>
      </c>
      <c r="L618" s="118">
        <v>1620</v>
      </c>
      <c r="M618" s="42" t="s">
        <v>373</v>
      </c>
      <c r="O618" s="46">
        <f t="shared" si="12"/>
        <v>30</v>
      </c>
      <c r="P618" s="46" t="e">
        <f>VLOOKUP(E618,[1]Sheet1!$C:$C,1,FALSE)</f>
        <v>#N/A</v>
      </c>
      <c r="Q618" s="46" t="e">
        <f>VLOOKUP(E618,[2]在校生花名册!$C:$C,1,FALSE)</f>
        <v>#N/A</v>
      </c>
      <c r="R618" s="46" t="s">
        <v>28</v>
      </c>
    </row>
    <row r="619" ht="25" customHeight="1" spans="1:18">
      <c r="A619" s="54">
        <v>616</v>
      </c>
      <c r="B619" s="118" t="s">
        <v>2128</v>
      </c>
      <c r="C619" s="118" t="s">
        <v>67</v>
      </c>
      <c r="D619" s="118" t="s">
        <v>22</v>
      </c>
      <c r="E619" s="192" t="s">
        <v>2129</v>
      </c>
      <c r="F619" s="118" t="s">
        <v>1964</v>
      </c>
      <c r="G619" s="59">
        <v>202411</v>
      </c>
      <c r="H619" s="192" t="s">
        <v>2130</v>
      </c>
      <c r="I619" s="118" t="s">
        <v>413</v>
      </c>
      <c r="J619" s="102" t="s">
        <v>1335</v>
      </c>
      <c r="K619" s="118">
        <v>18742788312</v>
      </c>
      <c r="L619" s="118">
        <v>1620</v>
      </c>
      <c r="M619" s="42" t="s">
        <v>373</v>
      </c>
      <c r="O619" s="46">
        <f t="shared" si="12"/>
        <v>33</v>
      </c>
      <c r="P619" s="46" t="e">
        <f>VLOOKUP(E619,[1]Sheet1!$C:$C,1,FALSE)</f>
        <v>#N/A</v>
      </c>
      <c r="Q619" s="46" t="e">
        <f>VLOOKUP(E619,[2]在校生花名册!$C:$C,1,FALSE)</f>
        <v>#N/A</v>
      </c>
      <c r="R619" s="46" t="s">
        <v>28</v>
      </c>
    </row>
    <row r="620" ht="25" customHeight="1" spans="1:18">
      <c r="A620" s="54">
        <v>617</v>
      </c>
      <c r="B620" s="118" t="s">
        <v>2131</v>
      </c>
      <c r="C620" s="118" t="s">
        <v>67</v>
      </c>
      <c r="D620" s="118" t="s">
        <v>22</v>
      </c>
      <c r="E620" s="118" t="s">
        <v>2132</v>
      </c>
      <c r="F620" s="118" t="s">
        <v>1892</v>
      </c>
      <c r="G620" s="59">
        <v>202411</v>
      </c>
      <c r="H620" s="192" t="s">
        <v>2133</v>
      </c>
      <c r="I620" s="118" t="s">
        <v>413</v>
      </c>
      <c r="J620" s="102" t="s">
        <v>1335</v>
      </c>
      <c r="K620" s="118">
        <v>18130847802</v>
      </c>
      <c r="L620" s="118">
        <v>1620</v>
      </c>
      <c r="M620" s="42" t="s">
        <v>373</v>
      </c>
      <c r="O620" s="46">
        <f t="shared" si="12"/>
        <v>56</v>
      </c>
      <c r="P620" s="46" t="e">
        <f>VLOOKUP(E620,[1]Sheet1!$C:$C,1,FALSE)</f>
        <v>#N/A</v>
      </c>
      <c r="Q620" s="46" t="e">
        <f>VLOOKUP(E620,[2]在校生花名册!$C:$C,1,FALSE)</f>
        <v>#N/A</v>
      </c>
      <c r="R620" s="46" t="s">
        <v>28</v>
      </c>
    </row>
    <row r="621" ht="25" customHeight="1" spans="1:18">
      <c r="A621" s="54">
        <v>618</v>
      </c>
      <c r="B621" s="118" t="s">
        <v>2134</v>
      </c>
      <c r="C621" s="118" t="s">
        <v>21</v>
      </c>
      <c r="D621" s="118" t="s">
        <v>22</v>
      </c>
      <c r="E621" s="192" t="s">
        <v>2135</v>
      </c>
      <c r="F621" s="118" t="s">
        <v>2010</v>
      </c>
      <c r="G621" s="59">
        <v>202411</v>
      </c>
      <c r="H621" s="192" t="s">
        <v>2136</v>
      </c>
      <c r="I621" s="118" t="s">
        <v>413</v>
      </c>
      <c r="J621" s="102" t="s">
        <v>1335</v>
      </c>
      <c r="K621" s="118">
        <v>18167499961</v>
      </c>
      <c r="L621" s="118">
        <v>1620</v>
      </c>
      <c r="M621" s="42" t="s">
        <v>373</v>
      </c>
      <c r="O621" s="46">
        <f t="shared" si="12"/>
        <v>40</v>
      </c>
      <c r="P621" s="46" t="e">
        <f>VLOOKUP(E621,[1]Sheet1!$C:$C,1,FALSE)</f>
        <v>#N/A</v>
      </c>
      <c r="Q621" s="46" t="e">
        <f>VLOOKUP(E621,[2]在校生花名册!$C:$C,1,FALSE)</f>
        <v>#N/A</v>
      </c>
      <c r="R621" s="46" t="s">
        <v>28</v>
      </c>
    </row>
    <row r="622" ht="25" customHeight="1" spans="1:18">
      <c r="A622" s="54">
        <v>619</v>
      </c>
      <c r="B622" s="118" t="s">
        <v>2137</v>
      </c>
      <c r="C622" s="118" t="s">
        <v>21</v>
      </c>
      <c r="D622" s="118" t="s">
        <v>22</v>
      </c>
      <c r="E622" s="118" t="s">
        <v>2138</v>
      </c>
      <c r="F622" s="118" t="s">
        <v>1878</v>
      </c>
      <c r="G622" s="59">
        <v>202411</v>
      </c>
      <c r="H622" s="192" t="s">
        <v>2139</v>
      </c>
      <c r="I622" s="118" t="s">
        <v>413</v>
      </c>
      <c r="J622" s="102" t="s">
        <v>1335</v>
      </c>
      <c r="K622" s="118">
        <v>19009985911</v>
      </c>
      <c r="L622" s="118">
        <v>1620</v>
      </c>
      <c r="M622" s="42" t="s">
        <v>373</v>
      </c>
      <c r="O622" s="46">
        <f t="shared" si="12"/>
        <v>39</v>
      </c>
      <c r="P622" s="46" t="e">
        <f>VLOOKUP(E622,[1]Sheet1!$C:$C,1,FALSE)</f>
        <v>#N/A</v>
      </c>
      <c r="Q622" s="46" t="e">
        <f>VLOOKUP(E622,[2]在校生花名册!$C:$C,1,FALSE)</f>
        <v>#N/A</v>
      </c>
      <c r="R622" s="46" t="s">
        <v>28</v>
      </c>
    </row>
    <row r="623" ht="25" customHeight="1" spans="1:18">
      <c r="A623" s="54">
        <v>620</v>
      </c>
      <c r="B623" s="118" t="s">
        <v>2140</v>
      </c>
      <c r="C623" s="118" t="s">
        <v>67</v>
      </c>
      <c r="D623" s="118" t="s">
        <v>22</v>
      </c>
      <c r="E623" s="192" t="s">
        <v>2141</v>
      </c>
      <c r="F623" s="118" t="s">
        <v>1878</v>
      </c>
      <c r="G623" s="59">
        <v>202411</v>
      </c>
      <c r="H623" s="192" t="s">
        <v>2142</v>
      </c>
      <c r="I623" s="118" t="s">
        <v>377</v>
      </c>
      <c r="J623" s="102" t="s">
        <v>1335</v>
      </c>
      <c r="K623" s="118">
        <v>19317687024</v>
      </c>
      <c r="L623" s="118">
        <v>1620</v>
      </c>
      <c r="M623" s="42" t="s">
        <v>373</v>
      </c>
      <c r="O623" s="46">
        <f t="shared" si="12"/>
        <v>22</v>
      </c>
      <c r="P623" s="46" t="e">
        <f>VLOOKUP(E623,[1]Sheet1!$C:$C,1,FALSE)</f>
        <v>#N/A</v>
      </c>
      <c r="Q623" s="46" t="e">
        <f>VLOOKUP(E623,[2]在校生花名册!$C:$C,1,FALSE)</f>
        <v>#N/A</v>
      </c>
      <c r="R623" s="46" t="s">
        <v>28</v>
      </c>
    </row>
    <row r="624" ht="25" customHeight="1" spans="1:18">
      <c r="A624" s="54">
        <v>621</v>
      </c>
      <c r="B624" s="118" t="s">
        <v>2143</v>
      </c>
      <c r="C624" s="118" t="s">
        <v>67</v>
      </c>
      <c r="D624" s="118" t="s">
        <v>22</v>
      </c>
      <c r="E624" s="118" t="s">
        <v>2144</v>
      </c>
      <c r="F624" s="118" t="s">
        <v>1878</v>
      </c>
      <c r="G624" s="59">
        <v>202411</v>
      </c>
      <c r="H624" s="192" t="s">
        <v>2145</v>
      </c>
      <c r="I624" s="118" t="s">
        <v>377</v>
      </c>
      <c r="J624" s="102" t="s">
        <v>1335</v>
      </c>
      <c r="K624" s="118">
        <v>19399405514</v>
      </c>
      <c r="L624" s="118">
        <v>1620</v>
      </c>
      <c r="M624" s="42" t="s">
        <v>373</v>
      </c>
      <c r="O624" s="46">
        <f t="shared" si="12"/>
        <v>47</v>
      </c>
      <c r="P624" s="46" t="e">
        <f>VLOOKUP(E624,[1]Sheet1!$C:$C,1,FALSE)</f>
        <v>#N/A</v>
      </c>
      <c r="Q624" s="46" t="e">
        <f>VLOOKUP(E624,[2]在校生花名册!$C:$C,1,FALSE)</f>
        <v>#N/A</v>
      </c>
      <c r="R624" s="46" t="s">
        <v>28</v>
      </c>
    </row>
    <row r="625" ht="25" customHeight="1" spans="1:18">
      <c r="A625" s="54">
        <v>622</v>
      </c>
      <c r="B625" s="118" t="s">
        <v>2146</v>
      </c>
      <c r="C625" s="118" t="s">
        <v>67</v>
      </c>
      <c r="D625" s="118" t="s">
        <v>22</v>
      </c>
      <c r="E625" s="192" t="s">
        <v>2147</v>
      </c>
      <c r="F625" s="118" t="s">
        <v>1882</v>
      </c>
      <c r="G625" s="59">
        <v>202411</v>
      </c>
      <c r="H625" s="192" t="s">
        <v>2148</v>
      </c>
      <c r="I625" s="118" t="s">
        <v>377</v>
      </c>
      <c r="J625" s="102" t="s">
        <v>1335</v>
      </c>
      <c r="K625" s="118">
        <v>17509988795</v>
      </c>
      <c r="L625" s="118">
        <v>1620</v>
      </c>
      <c r="M625" s="42" t="s">
        <v>373</v>
      </c>
      <c r="O625" s="46">
        <f t="shared" si="12"/>
        <v>25</v>
      </c>
      <c r="P625" s="46" t="e">
        <f>VLOOKUP(E625,[1]Sheet1!$C:$C,1,FALSE)</f>
        <v>#N/A</v>
      </c>
      <c r="Q625" s="46" t="e">
        <f>VLOOKUP(E625,[2]在校生花名册!$C:$C,1,FALSE)</f>
        <v>#N/A</v>
      </c>
      <c r="R625" s="46" t="s">
        <v>28</v>
      </c>
    </row>
    <row r="626" ht="25" customHeight="1" spans="1:18">
      <c r="A626" s="54">
        <v>623</v>
      </c>
      <c r="B626" s="118" t="s">
        <v>2149</v>
      </c>
      <c r="C626" s="118" t="s">
        <v>21</v>
      </c>
      <c r="D626" s="118" t="s">
        <v>22</v>
      </c>
      <c r="E626" s="192" t="s">
        <v>2150</v>
      </c>
      <c r="F626" s="118" t="s">
        <v>1905</v>
      </c>
      <c r="G626" s="59">
        <v>202411</v>
      </c>
      <c r="H626" s="192" t="s">
        <v>2151</v>
      </c>
      <c r="I626" s="118" t="s">
        <v>377</v>
      </c>
      <c r="J626" s="102" t="s">
        <v>1335</v>
      </c>
      <c r="K626" s="118">
        <v>13657544512</v>
      </c>
      <c r="L626" s="118">
        <v>1620</v>
      </c>
      <c r="M626" s="42" t="s">
        <v>373</v>
      </c>
      <c r="O626" s="46">
        <f t="shared" si="12"/>
        <v>40</v>
      </c>
      <c r="P626" s="46" t="e">
        <f>VLOOKUP(E626,[1]Sheet1!$C:$C,1,FALSE)</f>
        <v>#N/A</v>
      </c>
      <c r="Q626" s="46" t="e">
        <f>VLOOKUP(E626,[2]在校生花名册!$C:$C,1,FALSE)</f>
        <v>#N/A</v>
      </c>
      <c r="R626" s="46" t="s">
        <v>28</v>
      </c>
    </row>
    <row r="627" ht="25" customHeight="1" spans="1:18">
      <c r="A627" s="54">
        <v>624</v>
      </c>
      <c r="B627" s="118" t="s">
        <v>2152</v>
      </c>
      <c r="C627" s="118" t="s">
        <v>67</v>
      </c>
      <c r="D627" s="118" t="s">
        <v>22</v>
      </c>
      <c r="E627" s="192" t="s">
        <v>2153</v>
      </c>
      <c r="F627" s="118" t="s">
        <v>1937</v>
      </c>
      <c r="G627" s="59">
        <v>202411</v>
      </c>
      <c r="H627" s="192" t="s">
        <v>2154</v>
      </c>
      <c r="I627" s="118" t="s">
        <v>377</v>
      </c>
      <c r="J627" s="102" t="s">
        <v>1335</v>
      </c>
      <c r="K627" s="118">
        <v>13779717108</v>
      </c>
      <c r="L627" s="118">
        <v>1620</v>
      </c>
      <c r="M627" s="42" t="s">
        <v>373</v>
      </c>
      <c r="O627" s="46">
        <f t="shared" si="12"/>
        <v>23</v>
      </c>
      <c r="P627" s="46" t="e">
        <f>VLOOKUP(E627,[1]Sheet1!$C:$C,1,FALSE)</f>
        <v>#N/A</v>
      </c>
      <c r="Q627" s="46" t="e">
        <f>VLOOKUP(E627,[2]在校生花名册!$C:$C,1,FALSE)</f>
        <v>#N/A</v>
      </c>
      <c r="R627" s="46" t="s">
        <v>28</v>
      </c>
    </row>
    <row r="628" ht="25" customHeight="1" spans="1:18">
      <c r="A628" s="54">
        <v>625</v>
      </c>
      <c r="B628" s="118" t="s">
        <v>2155</v>
      </c>
      <c r="C628" s="118" t="s">
        <v>67</v>
      </c>
      <c r="D628" s="118" t="s">
        <v>22</v>
      </c>
      <c r="E628" s="118" t="s">
        <v>2156</v>
      </c>
      <c r="F628" s="118" t="s">
        <v>1882</v>
      </c>
      <c r="G628" s="59">
        <v>202411</v>
      </c>
      <c r="H628" s="192" t="s">
        <v>2157</v>
      </c>
      <c r="I628" s="118" t="s">
        <v>377</v>
      </c>
      <c r="J628" s="102" t="s">
        <v>1335</v>
      </c>
      <c r="K628" s="118">
        <v>18449564017</v>
      </c>
      <c r="L628" s="118">
        <v>1620</v>
      </c>
      <c r="M628" s="42" t="s">
        <v>373</v>
      </c>
      <c r="O628" s="46">
        <f t="shared" si="12"/>
        <v>27</v>
      </c>
      <c r="P628" s="46" t="e">
        <f>VLOOKUP(E628,[1]Sheet1!$C:$C,1,FALSE)</f>
        <v>#N/A</v>
      </c>
      <c r="Q628" s="46" t="e">
        <f>VLOOKUP(E628,[2]在校生花名册!$C:$C,1,FALSE)</f>
        <v>#N/A</v>
      </c>
      <c r="R628" s="46" t="s">
        <v>28</v>
      </c>
    </row>
    <row r="629" ht="25" customHeight="1" spans="1:18">
      <c r="A629" s="54">
        <v>626</v>
      </c>
      <c r="B629" s="118" t="s">
        <v>2158</v>
      </c>
      <c r="C629" s="118" t="s">
        <v>21</v>
      </c>
      <c r="D629" s="118" t="s">
        <v>22</v>
      </c>
      <c r="E629" s="192" t="s">
        <v>2159</v>
      </c>
      <c r="F629" s="118" t="s">
        <v>1941</v>
      </c>
      <c r="G629" s="59">
        <v>202411</v>
      </c>
      <c r="H629" s="192" t="s">
        <v>2160</v>
      </c>
      <c r="I629" s="118" t="s">
        <v>377</v>
      </c>
      <c r="J629" s="102" t="s">
        <v>1335</v>
      </c>
      <c r="K629" s="118">
        <v>16699932921</v>
      </c>
      <c r="L629" s="118">
        <v>1620</v>
      </c>
      <c r="M629" s="42" t="s">
        <v>373</v>
      </c>
      <c r="O629" s="46">
        <f t="shared" si="12"/>
        <v>44</v>
      </c>
      <c r="P629" s="46" t="e">
        <f>VLOOKUP(E629,[1]Sheet1!$C:$C,1,FALSE)</f>
        <v>#N/A</v>
      </c>
      <c r="Q629" s="46" t="e">
        <f>VLOOKUP(E629,[2]在校生花名册!$C:$C,1,FALSE)</f>
        <v>#N/A</v>
      </c>
      <c r="R629" s="46" t="s">
        <v>28</v>
      </c>
    </row>
    <row r="630" ht="25" customHeight="1" spans="1:18">
      <c r="A630" s="54">
        <v>627</v>
      </c>
      <c r="B630" s="118" t="s">
        <v>2161</v>
      </c>
      <c r="C630" s="118" t="s">
        <v>67</v>
      </c>
      <c r="D630" s="118" t="s">
        <v>22</v>
      </c>
      <c r="E630" s="118" t="s">
        <v>2162</v>
      </c>
      <c r="F630" s="118" t="s">
        <v>1878</v>
      </c>
      <c r="G630" s="59">
        <v>202411</v>
      </c>
      <c r="H630" s="118" t="s">
        <v>2163</v>
      </c>
      <c r="I630" s="118" t="s">
        <v>397</v>
      </c>
      <c r="J630" s="102" t="s">
        <v>1335</v>
      </c>
      <c r="K630" s="118" t="s">
        <v>2164</v>
      </c>
      <c r="L630" s="118">
        <v>1620</v>
      </c>
      <c r="M630" s="42" t="s">
        <v>373</v>
      </c>
      <c r="O630" s="46">
        <f t="shared" si="12"/>
        <v>40</v>
      </c>
      <c r="P630" s="46" t="e">
        <f>VLOOKUP(E630,[1]Sheet1!$C:$C,1,FALSE)</f>
        <v>#N/A</v>
      </c>
      <c r="Q630" s="46" t="e">
        <f>VLOOKUP(E630,[2]在校生花名册!$C:$C,1,FALSE)</f>
        <v>#N/A</v>
      </c>
      <c r="R630" s="46" t="s">
        <v>28</v>
      </c>
    </row>
    <row r="631" ht="25" customHeight="1" spans="1:18">
      <c r="A631" s="54">
        <v>628</v>
      </c>
      <c r="B631" s="118" t="s">
        <v>2165</v>
      </c>
      <c r="C631" s="118" t="s">
        <v>67</v>
      </c>
      <c r="D631" s="118" t="s">
        <v>22</v>
      </c>
      <c r="E631" s="118" t="s">
        <v>2166</v>
      </c>
      <c r="F631" s="118" t="s">
        <v>1882</v>
      </c>
      <c r="G631" s="59">
        <v>202411</v>
      </c>
      <c r="H631" s="118" t="s">
        <v>2167</v>
      </c>
      <c r="I631" s="118" t="s">
        <v>397</v>
      </c>
      <c r="J631" s="102" t="s">
        <v>1335</v>
      </c>
      <c r="K631" s="118" t="s">
        <v>2168</v>
      </c>
      <c r="L631" s="118">
        <v>1620</v>
      </c>
      <c r="M631" s="42" t="s">
        <v>373</v>
      </c>
      <c r="O631" s="46">
        <f t="shared" si="12"/>
        <v>38</v>
      </c>
      <c r="P631" s="46" t="e">
        <f>VLOOKUP(E631,[1]Sheet1!$C:$C,1,FALSE)</f>
        <v>#N/A</v>
      </c>
      <c r="Q631" s="46" t="e">
        <f>VLOOKUP(E631,[2]在校生花名册!$C:$C,1,FALSE)</f>
        <v>#N/A</v>
      </c>
      <c r="R631" s="46" t="s">
        <v>28</v>
      </c>
    </row>
    <row r="632" ht="25" customHeight="1" spans="1:18">
      <c r="A632" s="54">
        <v>629</v>
      </c>
      <c r="B632" s="118" t="s">
        <v>2169</v>
      </c>
      <c r="C632" s="118" t="s">
        <v>67</v>
      </c>
      <c r="D632" s="118" t="s">
        <v>22</v>
      </c>
      <c r="E632" s="118" t="str">
        <f>"653127198011070692"</f>
        <v>653127198011070692</v>
      </c>
      <c r="F632" s="118" t="s">
        <v>1964</v>
      </c>
      <c r="G632" s="59">
        <v>202411</v>
      </c>
      <c r="H632" s="118" t="s">
        <v>2170</v>
      </c>
      <c r="I632" s="118" t="s">
        <v>397</v>
      </c>
      <c r="J632" s="102" t="s">
        <v>1335</v>
      </c>
      <c r="K632" s="118" t="s">
        <v>2171</v>
      </c>
      <c r="L632" s="118">
        <v>1620</v>
      </c>
      <c r="M632" s="42" t="s">
        <v>373</v>
      </c>
      <c r="O632" s="46">
        <f t="shared" si="12"/>
        <v>44</v>
      </c>
      <c r="P632" s="46" t="e">
        <f>VLOOKUP(E632,[1]Sheet1!$C:$C,1,FALSE)</f>
        <v>#N/A</v>
      </c>
      <c r="Q632" s="46" t="e">
        <f>VLOOKUP(E632,[2]在校生花名册!$C:$C,1,FALSE)</f>
        <v>#N/A</v>
      </c>
      <c r="R632" s="46" t="s">
        <v>28</v>
      </c>
    </row>
    <row r="633" ht="25" customHeight="1" spans="1:18">
      <c r="A633" s="54">
        <v>630</v>
      </c>
      <c r="B633" s="118" t="s">
        <v>2172</v>
      </c>
      <c r="C633" s="118" t="s">
        <v>67</v>
      </c>
      <c r="D633" s="118" t="s">
        <v>22</v>
      </c>
      <c r="E633" s="118" t="s">
        <v>2173</v>
      </c>
      <c r="F633" s="118" t="s">
        <v>1892</v>
      </c>
      <c r="G633" s="59">
        <v>202411</v>
      </c>
      <c r="H633" s="192" t="s">
        <v>2174</v>
      </c>
      <c r="I633" s="118" t="s">
        <v>397</v>
      </c>
      <c r="J633" s="102" t="s">
        <v>1335</v>
      </c>
      <c r="K633" s="192" t="s">
        <v>2175</v>
      </c>
      <c r="L633" s="118">
        <v>1620</v>
      </c>
      <c r="M633" s="42" t="s">
        <v>373</v>
      </c>
      <c r="O633" s="46">
        <f t="shared" si="12"/>
        <v>39</v>
      </c>
      <c r="P633" s="46" t="e">
        <f>VLOOKUP(E633,[1]Sheet1!$C:$C,1,FALSE)</f>
        <v>#N/A</v>
      </c>
      <c r="Q633" s="46" t="e">
        <f>VLOOKUP(E633,[2]在校生花名册!$C:$C,1,FALSE)</f>
        <v>#N/A</v>
      </c>
      <c r="R633" s="46" t="s">
        <v>28</v>
      </c>
    </row>
    <row r="634" ht="25" customHeight="1" spans="1:18">
      <c r="A634" s="54">
        <v>631</v>
      </c>
      <c r="B634" s="118" t="s">
        <v>2176</v>
      </c>
      <c r="C634" s="118" t="s">
        <v>21</v>
      </c>
      <c r="D634" s="118" t="s">
        <v>22</v>
      </c>
      <c r="E634" s="192" t="s">
        <v>2177</v>
      </c>
      <c r="F634" s="118" t="s">
        <v>1941</v>
      </c>
      <c r="G634" s="59">
        <v>202411</v>
      </c>
      <c r="H634" s="192" t="s">
        <v>2178</v>
      </c>
      <c r="I634" s="118" t="s">
        <v>397</v>
      </c>
      <c r="J634" s="102" t="s">
        <v>1335</v>
      </c>
      <c r="K634" s="118">
        <v>17699386325</v>
      </c>
      <c r="L634" s="118">
        <v>1620</v>
      </c>
      <c r="M634" s="42" t="s">
        <v>373</v>
      </c>
      <c r="O634" s="46">
        <f t="shared" si="12"/>
        <v>22</v>
      </c>
      <c r="P634" s="46" t="e">
        <f>VLOOKUP(E634,[1]Sheet1!$C:$C,1,FALSE)</f>
        <v>#N/A</v>
      </c>
      <c r="Q634" s="46" t="e">
        <f>VLOOKUP(E634,[2]在校生花名册!$C:$C,1,FALSE)</f>
        <v>#N/A</v>
      </c>
      <c r="R634" s="46" t="s">
        <v>28</v>
      </c>
    </row>
    <row r="635" ht="25" customHeight="1" spans="1:18">
      <c r="A635" s="54">
        <v>632</v>
      </c>
      <c r="B635" s="118" t="s">
        <v>2179</v>
      </c>
      <c r="C635" s="118" t="s">
        <v>67</v>
      </c>
      <c r="D635" s="118" t="s">
        <v>22</v>
      </c>
      <c r="E635" s="118" t="s">
        <v>2180</v>
      </c>
      <c r="F635" s="118" t="s">
        <v>1878</v>
      </c>
      <c r="G635" s="59">
        <v>202411</v>
      </c>
      <c r="H635" s="192" t="s">
        <v>2181</v>
      </c>
      <c r="I635" s="118" t="s">
        <v>397</v>
      </c>
      <c r="J635" s="102" t="s">
        <v>1335</v>
      </c>
      <c r="K635" s="118">
        <v>17690007012</v>
      </c>
      <c r="L635" s="118">
        <v>1620</v>
      </c>
      <c r="M635" s="42" t="s">
        <v>373</v>
      </c>
      <c r="O635" s="46">
        <f t="shared" si="12"/>
        <v>38</v>
      </c>
      <c r="P635" s="46" t="e">
        <f>VLOOKUP(E635,[1]Sheet1!$C:$C,1,FALSE)</f>
        <v>#N/A</v>
      </c>
      <c r="Q635" s="46" t="e">
        <f>VLOOKUP(E635,[2]在校生花名册!$C:$C,1,FALSE)</f>
        <v>#N/A</v>
      </c>
      <c r="R635" s="46" t="s">
        <v>28</v>
      </c>
    </row>
    <row r="636" ht="25" customHeight="1" spans="1:18">
      <c r="A636" s="54">
        <v>633</v>
      </c>
      <c r="B636" s="118" t="s">
        <v>2182</v>
      </c>
      <c r="C636" s="118" t="s">
        <v>21</v>
      </c>
      <c r="D636" s="118" t="s">
        <v>22</v>
      </c>
      <c r="E636" s="192" t="s">
        <v>2183</v>
      </c>
      <c r="F636" s="118" t="s">
        <v>1878</v>
      </c>
      <c r="G636" s="59">
        <v>202411</v>
      </c>
      <c r="H636" s="192" t="s">
        <v>2184</v>
      </c>
      <c r="I636" s="118" t="s">
        <v>2185</v>
      </c>
      <c r="J636" s="102" t="s">
        <v>1335</v>
      </c>
      <c r="K636" s="118">
        <v>15739131958</v>
      </c>
      <c r="L636" s="118">
        <v>1620</v>
      </c>
      <c r="M636" s="42" t="s">
        <v>373</v>
      </c>
      <c r="O636" s="46">
        <f t="shared" si="12"/>
        <v>54</v>
      </c>
      <c r="P636" s="46" t="e">
        <f>VLOOKUP(E636,[1]Sheet1!$C:$C,1,FALSE)</f>
        <v>#N/A</v>
      </c>
      <c r="Q636" s="46" t="e">
        <f>VLOOKUP(E636,[2]在校生花名册!$C:$C,1,FALSE)</f>
        <v>#N/A</v>
      </c>
      <c r="R636" s="46" t="s">
        <v>28</v>
      </c>
    </row>
    <row r="637" ht="25" customHeight="1" spans="1:18">
      <c r="A637" s="54">
        <v>634</v>
      </c>
      <c r="B637" s="118" t="s">
        <v>2186</v>
      </c>
      <c r="C637" s="118" t="s">
        <v>67</v>
      </c>
      <c r="D637" s="118" t="s">
        <v>22</v>
      </c>
      <c r="E637" s="192" t="s">
        <v>2187</v>
      </c>
      <c r="F637" s="118" t="s">
        <v>1878</v>
      </c>
      <c r="G637" s="59">
        <v>202411</v>
      </c>
      <c r="H637" s="192" t="s">
        <v>2188</v>
      </c>
      <c r="I637" s="118" t="s">
        <v>2185</v>
      </c>
      <c r="J637" s="102" t="s">
        <v>1335</v>
      </c>
      <c r="K637" s="118">
        <v>16699781027</v>
      </c>
      <c r="L637" s="118">
        <v>1620</v>
      </c>
      <c r="M637" s="42" t="s">
        <v>373</v>
      </c>
      <c r="O637" s="46">
        <f t="shared" si="12"/>
        <v>53</v>
      </c>
      <c r="P637" s="46" t="e">
        <f>VLOOKUP(E637,[1]Sheet1!$C:$C,1,FALSE)</f>
        <v>#N/A</v>
      </c>
      <c r="Q637" s="46" t="e">
        <f>VLOOKUP(E637,[2]在校生花名册!$C:$C,1,FALSE)</f>
        <v>#N/A</v>
      </c>
      <c r="R637" s="46" t="s">
        <v>28</v>
      </c>
    </row>
    <row r="638" ht="25" customHeight="1" spans="1:18">
      <c r="A638" s="54">
        <v>635</v>
      </c>
      <c r="B638" s="118" t="s">
        <v>2189</v>
      </c>
      <c r="C638" s="118" t="s">
        <v>21</v>
      </c>
      <c r="D638" s="118" t="s">
        <v>22</v>
      </c>
      <c r="E638" s="192" t="s">
        <v>2190</v>
      </c>
      <c r="F638" s="118" t="s">
        <v>1878</v>
      </c>
      <c r="G638" s="59">
        <v>202411</v>
      </c>
      <c r="H638" s="192" t="s">
        <v>2191</v>
      </c>
      <c r="I638" s="118" t="s">
        <v>2185</v>
      </c>
      <c r="J638" s="102" t="s">
        <v>1335</v>
      </c>
      <c r="K638" s="118">
        <v>19390543767</v>
      </c>
      <c r="L638" s="118">
        <v>1620</v>
      </c>
      <c r="M638" s="42" t="s">
        <v>373</v>
      </c>
      <c r="O638" s="46">
        <f t="shared" si="12"/>
        <v>51</v>
      </c>
      <c r="P638" s="46" t="e">
        <f>VLOOKUP(E638,[1]Sheet1!$C:$C,1,FALSE)</f>
        <v>#N/A</v>
      </c>
      <c r="Q638" s="46" t="e">
        <f>VLOOKUP(E638,[2]在校生花名册!$C:$C,1,FALSE)</f>
        <v>#N/A</v>
      </c>
      <c r="R638" s="46" t="s">
        <v>28</v>
      </c>
    </row>
    <row r="639" ht="25" customHeight="1" spans="1:18">
      <c r="A639" s="54">
        <v>636</v>
      </c>
      <c r="B639" s="118" t="s">
        <v>2192</v>
      </c>
      <c r="C639" s="118" t="s">
        <v>67</v>
      </c>
      <c r="D639" s="118" t="s">
        <v>22</v>
      </c>
      <c r="E639" s="192" t="s">
        <v>2193</v>
      </c>
      <c r="F639" s="118" t="s">
        <v>1878</v>
      </c>
      <c r="G639" s="59">
        <v>202411</v>
      </c>
      <c r="H639" s="192" t="s">
        <v>2194</v>
      </c>
      <c r="I639" s="118" t="s">
        <v>2185</v>
      </c>
      <c r="J639" s="102" t="s">
        <v>1335</v>
      </c>
      <c r="K639" s="118">
        <v>18034859320</v>
      </c>
      <c r="L639" s="118">
        <v>1620</v>
      </c>
      <c r="M639" s="42" t="s">
        <v>373</v>
      </c>
      <c r="O639" s="46">
        <f t="shared" si="12"/>
        <v>21</v>
      </c>
      <c r="P639" s="46" t="e">
        <f>VLOOKUP(E639,[1]Sheet1!$C:$C,1,FALSE)</f>
        <v>#N/A</v>
      </c>
      <c r="Q639" s="46" t="e">
        <f>VLOOKUP(E639,[2]在校生花名册!$C:$C,1,FALSE)</f>
        <v>#N/A</v>
      </c>
      <c r="R639" s="46" t="s">
        <v>28</v>
      </c>
    </row>
    <row r="640" ht="25" customHeight="1" spans="1:18">
      <c r="A640" s="54">
        <v>637</v>
      </c>
      <c r="B640" s="118" t="s">
        <v>2195</v>
      </c>
      <c r="C640" s="118" t="s">
        <v>21</v>
      </c>
      <c r="D640" s="118" t="s">
        <v>22</v>
      </c>
      <c r="E640" s="192" t="s">
        <v>2196</v>
      </c>
      <c r="F640" s="118" t="s">
        <v>1878</v>
      </c>
      <c r="G640" s="59">
        <v>202411</v>
      </c>
      <c r="H640" s="192" t="s">
        <v>2197</v>
      </c>
      <c r="I640" s="118" t="s">
        <v>2185</v>
      </c>
      <c r="J640" s="102" t="s">
        <v>1335</v>
      </c>
      <c r="K640" s="118">
        <v>18799881576</v>
      </c>
      <c r="L640" s="118">
        <v>1620</v>
      </c>
      <c r="M640" s="42" t="s">
        <v>373</v>
      </c>
      <c r="O640" s="46">
        <f t="shared" si="12"/>
        <v>48</v>
      </c>
      <c r="P640" s="46" t="e">
        <f>VLOOKUP(E640,[1]Sheet1!$C:$C,1,FALSE)</f>
        <v>#N/A</v>
      </c>
      <c r="Q640" s="46" t="e">
        <f>VLOOKUP(E640,[2]在校生花名册!$C:$C,1,FALSE)</f>
        <v>#N/A</v>
      </c>
      <c r="R640" s="46" t="s">
        <v>28</v>
      </c>
    </row>
    <row r="641" ht="25" customHeight="1" spans="1:18">
      <c r="A641" s="54">
        <v>638</v>
      </c>
      <c r="B641" s="118" t="s">
        <v>2198</v>
      </c>
      <c r="C641" s="118" t="s">
        <v>67</v>
      </c>
      <c r="D641" s="118" t="s">
        <v>22</v>
      </c>
      <c r="E641" s="192" t="s">
        <v>2199</v>
      </c>
      <c r="F641" s="118" t="s">
        <v>1882</v>
      </c>
      <c r="G641" s="59">
        <v>202411</v>
      </c>
      <c r="H641" s="192" t="s">
        <v>2200</v>
      </c>
      <c r="I641" s="118" t="s">
        <v>2201</v>
      </c>
      <c r="J641" s="102" t="s">
        <v>1335</v>
      </c>
      <c r="K641" s="118">
        <v>18440299259</v>
      </c>
      <c r="L641" s="118">
        <v>1620</v>
      </c>
      <c r="M641" s="42" t="s">
        <v>373</v>
      </c>
      <c r="O641" s="46">
        <f t="shared" si="12"/>
        <v>28</v>
      </c>
      <c r="P641" s="46" t="e">
        <f>VLOOKUP(E641,[1]Sheet1!$C:$C,1,FALSE)</f>
        <v>#N/A</v>
      </c>
      <c r="Q641" s="46" t="e">
        <f>VLOOKUP(E641,[2]在校生花名册!$C:$C,1,FALSE)</f>
        <v>#N/A</v>
      </c>
      <c r="R641" s="46" t="s">
        <v>28</v>
      </c>
    </row>
    <row r="642" ht="25" customHeight="1" spans="1:18">
      <c r="A642" s="54">
        <v>639</v>
      </c>
      <c r="B642" s="118" t="s">
        <v>2202</v>
      </c>
      <c r="C642" s="118" t="s">
        <v>67</v>
      </c>
      <c r="D642" s="118" t="s">
        <v>22</v>
      </c>
      <c r="E642" s="192" t="s">
        <v>2203</v>
      </c>
      <c r="F642" s="118" t="s">
        <v>2010</v>
      </c>
      <c r="G642" s="59">
        <v>202411</v>
      </c>
      <c r="H642" s="192" t="s">
        <v>2204</v>
      </c>
      <c r="I642" s="118" t="s">
        <v>2201</v>
      </c>
      <c r="J642" s="102" t="s">
        <v>1335</v>
      </c>
      <c r="K642" s="118">
        <v>13279733211</v>
      </c>
      <c r="L642" s="118">
        <v>1620</v>
      </c>
      <c r="M642" s="42" t="s">
        <v>373</v>
      </c>
      <c r="O642" s="46">
        <f t="shared" si="12"/>
        <v>31</v>
      </c>
      <c r="P642" s="46" t="e">
        <f>VLOOKUP(E642,[1]Sheet1!$C:$C,1,FALSE)</f>
        <v>#N/A</v>
      </c>
      <c r="Q642" s="46" t="e">
        <f>VLOOKUP(E642,[2]在校生花名册!$C:$C,1,FALSE)</f>
        <v>#N/A</v>
      </c>
      <c r="R642" s="46" t="s">
        <v>28</v>
      </c>
    </row>
    <row r="643" ht="25" customHeight="1" spans="1:18">
      <c r="A643" s="54">
        <v>640</v>
      </c>
      <c r="B643" s="118" t="s">
        <v>2205</v>
      </c>
      <c r="C643" s="118" t="s">
        <v>21</v>
      </c>
      <c r="D643" s="118" t="s">
        <v>22</v>
      </c>
      <c r="E643" s="192" t="s">
        <v>2206</v>
      </c>
      <c r="F643" s="118" t="s">
        <v>1878</v>
      </c>
      <c r="G643" s="59">
        <v>202411</v>
      </c>
      <c r="H643" s="192" t="s">
        <v>2207</v>
      </c>
      <c r="I643" s="118" t="s">
        <v>2201</v>
      </c>
      <c r="J643" s="102" t="s">
        <v>1335</v>
      </c>
      <c r="K643" s="118">
        <v>18609984076</v>
      </c>
      <c r="L643" s="118">
        <v>1620</v>
      </c>
      <c r="M643" s="42" t="s">
        <v>373</v>
      </c>
      <c r="O643" s="46">
        <f t="shared" si="12"/>
        <v>37</v>
      </c>
      <c r="P643" s="46" t="e">
        <f>VLOOKUP(E643,[1]Sheet1!$C:$C,1,FALSE)</f>
        <v>#N/A</v>
      </c>
      <c r="Q643" s="46" t="e">
        <f>VLOOKUP(E643,[2]在校生花名册!$C:$C,1,FALSE)</f>
        <v>#N/A</v>
      </c>
      <c r="R643" s="46" t="s">
        <v>28</v>
      </c>
    </row>
    <row r="644" ht="25" customHeight="1" spans="1:18">
      <c r="A644" s="54">
        <v>641</v>
      </c>
      <c r="B644" s="118" t="s">
        <v>2208</v>
      </c>
      <c r="C644" s="118" t="s">
        <v>67</v>
      </c>
      <c r="D644" s="118" t="s">
        <v>22</v>
      </c>
      <c r="E644" s="192" t="s">
        <v>2209</v>
      </c>
      <c r="F644" s="118" t="s">
        <v>1941</v>
      </c>
      <c r="G644" s="59">
        <v>202411</v>
      </c>
      <c r="H644" s="192" t="s">
        <v>2210</v>
      </c>
      <c r="I644" s="118" t="s">
        <v>2201</v>
      </c>
      <c r="J644" s="102" t="s">
        <v>1335</v>
      </c>
      <c r="K644" s="118">
        <v>19690080960</v>
      </c>
      <c r="L644" s="118">
        <v>1620</v>
      </c>
      <c r="M644" s="42" t="s">
        <v>373</v>
      </c>
      <c r="O644" s="46">
        <f t="shared" si="12"/>
        <v>42</v>
      </c>
      <c r="P644" s="46" t="e">
        <f>VLOOKUP(E644,[1]Sheet1!$C:$C,1,FALSE)</f>
        <v>#N/A</v>
      </c>
      <c r="Q644" s="46" t="e">
        <f>VLOOKUP(E644,[2]在校生花名册!$C:$C,1,FALSE)</f>
        <v>#N/A</v>
      </c>
      <c r="R644" s="46" t="s">
        <v>28</v>
      </c>
    </row>
    <row r="645" ht="25" customHeight="1" spans="1:18">
      <c r="A645" s="54">
        <v>642</v>
      </c>
      <c r="B645" s="118" t="s">
        <v>2211</v>
      </c>
      <c r="C645" s="118" t="s">
        <v>67</v>
      </c>
      <c r="D645" s="118" t="s">
        <v>22</v>
      </c>
      <c r="E645" s="192" t="s">
        <v>2212</v>
      </c>
      <c r="F645" s="118" t="s">
        <v>1964</v>
      </c>
      <c r="G645" s="59">
        <v>202411</v>
      </c>
      <c r="H645" s="192" t="s">
        <v>2213</v>
      </c>
      <c r="I645" s="118" t="s">
        <v>2201</v>
      </c>
      <c r="J645" s="102" t="s">
        <v>1335</v>
      </c>
      <c r="K645" s="118">
        <v>18099568211</v>
      </c>
      <c r="L645" s="118">
        <v>1620</v>
      </c>
      <c r="M645" s="42" t="s">
        <v>373</v>
      </c>
      <c r="O645" s="46">
        <f t="shared" ref="O645:O708" si="13">2024-MID(E645,7,4)</f>
        <v>42</v>
      </c>
      <c r="P645" s="46" t="e">
        <f>VLOOKUP(E645,[1]Sheet1!$C:$C,1,FALSE)</f>
        <v>#N/A</v>
      </c>
      <c r="Q645" s="46" t="e">
        <f>VLOOKUP(E645,[2]在校生花名册!$C:$C,1,FALSE)</f>
        <v>#N/A</v>
      </c>
      <c r="R645" s="46" t="s">
        <v>28</v>
      </c>
    </row>
    <row r="646" ht="25" customHeight="1" spans="1:18">
      <c r="A646" s="54">
        <v>643</v>
      </c>
      <c r="B646" s="118" t="s">
        <v>2214</v>
      </c>
      <c r="C646" s="118" t="s">
        <v>67</v>
      </c>
      <c r="D646" s="118" t="s">
        <v>22</v>
      </c>
      <c r="E646" s="192" t="s">
        <v>2215</v>
      </c>
      <c r="F646" s="118" t="s">
        <v>1941</v>
      </c>
      <c r="G646" s="59">
        <v>202411</v>
      </c>
      <c r="H646" s="192" t="s">
        <v>2216</v>
      </c>
      <c r="I646" s="118" t="s">
        <v>2201</v>
      </c>
      <c r="J646" s="102" t="s">
        <v>1335</v>
      </c>
      <c r="K646" s="118">
        <v>18999091524</v>
      </c>
      <c r="L646" s="118">
        <v>1620</v>
      </c>
      <c r="M646" s="42" t="s">
        <v>373</v>
      </c>
      <c r="O646" s="46">
        <f t="shared" si="13"/>
        <v>23</v>
      </c>
      <c r="P646" s="46" t="e">
        <f>VLOOKUP(E646,[1]Sheet1!$C:$C,1,FALSE)</f>
        <v>#N/A</v>
      </c>
      <c r="Q646" s="46" t="e">
        <f>VLOOKUP(E646,[2]在校生花名册!$C:$C,1,FALSE)</f>
        <v>#N/A</v>
      </c>
      <c r="R646" s="46" t="s">
        <v>28</v>
      </c>
    </row>
    <row r="647" ht="25" customHeight="1" spans="1:18">
      <c r="A647" s="54">
        <v>644</v>
      </c>
      <c r="B647" s="118" t="s">
        <v>2217</v>
      </c>
      <c r="C647" s="118" t="s">
        <v>67</v>
      </c>
      <c r="D647" s="118" t="s">
        <v>22</v>
      </c>
      <c r="E647" s="192" t="s">
        <v>2218</v>
      </c>
      <c r="F647" s="118" t="s">
        <v>1941</v>
      </c>
      <c r="G647" s="59">
        <v>202411</v>
      </c>
      <c r="H647" s="192" t="s">
        <v>2219</v>
      </c>
      <c r="I647" s="118" t="s">
        <v>2201</v>
      </c>
      <c r="J647" s="102" t="s">
        <v>1335</v>
      </c>
      <c r="K647" s="118">
        <v>15599926385</v>
      </c>
      <c r="L647" s="118">
        <v>1620</v>
      </c>
      <c r="M647" s="42" t="s">
        <v>373</v>
      </c>
      <c r="O647" s="46">
        <f t="shared" si="13"/>
        <v>23</v>
      </c>
      <c r="P647" s="46" t="e">
        <f>VLOOKUP(E647,[1]Sheet1!$C:$C,1,FALSE)</f>
        <v>#N/A</v>
      </c>
      <c r="Q647" s="46" t="e">
        <f>VLOOKUP(E647,[2]在校生花名册!$C:$C,1,FALSE)</f>
        <v>#N/A</v>
      </c>
      <c r="R647" s="46" t="s">
        <v>28</v>
      </c>
    </row>
    <row r="648" ht="25" customHeight="1" spans="1:18">
      <c r="A648" s="54">
        <v>645</v>
      </c>
      <c r="B648" s="118" t="s">
        <v>2220</v>
      </c>
      <c r="C648" s="118" t="s">
        <v>67</v>
      </c>
      <c r="D648" s="118" t="s">
        <v>22</v>
      </c>
      <c r="E648" s="192" t="s">
        <v>2221</v>
      </c>
      <c r="F648" s="118" t="s">
        <v>1941</v>
      </c>
      <c r="G648" s="59">
        <v>202411</v>
      </c>
      <c r="H648" s="192" t="s">
        <v>2222</v>
      </c>
      <c r="I648" s="118" t="s">
        <v>2201</v>
      </c>
      <c r="J648" s="102" t="s">
        <v>1335</v>
      </c>
      <c r="K648" s="118">
        <v>16669512575</v>
      </c>
      <c r="L648" s="118">
        <v>1620</v>
      </c>
      <c r="M648" s="42" t="s">
        <v>373</v>
      </c>
      <c r="O648" s="46">
        <f t="shared" si="13"/>
        <v>34</v>
      </c>
      <c r="P648" s="46" t="e">
        <f>VLOOKUP(E648,[1]Sheet1!$C:$C,1,FALSE)</f>
        <v>#N/A</v>
      </c>
      <c r="Q648" s="46" t="e">
        <f>VLOOKUP(E648,[2]在校生花名册!$C:$C,1,FALSE)</f>
        <v>#N/A</v>
      </c>
      <c r="R648" s="46" t="s">
        <v>28</v>
      </c>
    </row>
    <row r="649" ht="25" customHeight="1" spans="1:18">
      <c r="A649" s="54">
        <v>646</v>
      </c>
      <c r="B649" s="118" t="s">
        <v>2223</v>
      </c>
      <c r="C649" s="118" t="s">
        <v>21</v>
      </c>
      <c r="D649" s="118" t="s">
        <v>22</v>
      </c>
      <c r="E649" s="192" t="s">
        <v>2224</v>
      </c>
      <c r="F649" s="118" t="s">
        <v>1878</v>
      </c>
      <c r="G649" s="59">
        <v>202411</v>
      </c>
      <c r="H649" s="192" t="s">
        <v>2225</v>
      </c>
      <c r="I649" s="118" t="s">
        <v>510</v>
      </c>
      <c r="J649" s="102" t="s">
        <v>1335</v>
      </c>
      <c r="K649" s="118">
        <v>17690154591</v>
      </c>
      <c r="L649" s="118">
        <v>1620</v>
      </c>
      <c r="M649" s="42" t="s">
        <v>373</v>
      </c>
      <c r="O649" s="46">
        <f t="shared" si="13"/>
        <v>33</v>
      </c>
      <c r="P649" s="46" t="e">
        <f>VLOOKUP(E649,[1]Sheet1!$C:$C,1,FALSE)</f>
        <v>#N/A</v>
      </c>
      <c r="Q649" s="46" t="e">
        <f>VLOOKUP(E649,[2]在校生花名册!$C:$C,1,FALSE)</f>
        <v>#N/A</v>
      </c>
      <c r="R649" s="46" t="s">
        <v>28</v>
      </c>
    </row>
    <row r="650" ht="25" customHeight="1" spans="1:18">
      <c r="A650" s="54">
        <v>647</v>
      </c>
      <c r="B650" s="118" t="s">
        <v>2226</v>
      </c>
      <c r="C650" s="118" t="s">
        <v>67</v>
      </c>
      <c r="D650" s="118" t="s">
        <v>22</v>
      </c>
      <c r="E650" s="192" t="s">
        <v>2227</v>
      </c>
      <c r="F650" s="118" t="s">
        <v>1878</v>
      </c>
      <c r="G650" s="59">
        <v>202411</v>
      </c>
      <c r="H650" s="192" t="s">
        <v>2228</v>
      </c>
      <c r="I650" s="118" t="s">
        <v>510</v>
      </c>
      <c r="J650" s="102" t="s">
        <v>1335</v>
      </c>
      <c r="K650" s="118">
        <v>18699847679</v>
      </c>
      <c r="L650" s="118">
        <v>1620</v>
      </c>
      <c r="M650" s="42" t="s">
        <v>373</v>
      </c>
      <c r="O650" s="46">
        <f t="shared" si="13"/>
        <v>36</v>
      </c>
      <c r="P650" s="46" t="e">
        <f>VLOOKUP(E650,[1]Sheet1!$C:$C,1,FALSE)</f>
        <v>#N/A</v>
      </c>
      <c r="Q650" s="46" t="e">
        <f>VLOOKUP(E650,[2]在校生花名册!$C:$C,1,FALSE)</f>
        <v>#N/A</v>
      </c>
      <c r="R650" s="46" t="s">
        <v>28</v>
      </c>
    </row>
    <row r="651" ht="25" customHeight="1" spans="1:18">
      <c r="A651" s="54">
        <v>648</v>
      </c>
      <c r="B651" s="118" t="s">
        <v>2229</v>
      </c>
      <c r="C651" s="118" t="s">
        <v>21</v>
      </c>
      <c r="D651" s="118" t="s">
        <v>22</v>
      </c>
      <c r="E651" s="192" t="s">
        <v>2230</v>
      </c>
      <c r="F651" s="118" t="s">
        <v>1882</v>
      </c>
      <c r="G651" s="59">
        <v>202411</v>
      </c>
      <c r="H651" s="192" t="s">
        <v>2231</v>
      </c>
      <c r="I651" s="118" t="s">
        <v>510</v>
      </c>
      <c r="J651" s="102" t="s">
        <v>1335</v>
      </c>
      <c r="K651" s="118">
        <v>17799487437</v>
      </c>
      <c r="L651" s="118">
        <v>1620</v>
      </c>
      <c r="M651" s="42" t="s">
        <v>373</v>
      </c>
      <c r="O651" s="46">
        <f t="shared" si="13"/>
        <v>27</v>
      </c>
      <c r="P651" s="46" t="e">
        <f>VLOOKUP(E651,[1]Sheet1!$C:$C,1,FALSE)</f>
        <v>#N/A</v>
      </c>
      <c r="Q651" s="46" t="e">
        <f>VLOOKUP(E651,[2]在校生花名册!$C:$C,1,FALSE)</f>
        <v>#N/A</v>
      </c>
      <c r="R651" s="46" t="s">
        <v>28</v>
      </c>
    </row>
    <row r="652" ht="25" customHeight="1" spans="1:18">
      <c r="A652" s="54">
        <v>649</v>
      </c>
      <c r="B652" s="118" t="s">
        <v>2232</v>
      </c>
      <c r="C652" s="118" t="s">
        <v>67</v>
      </c>
      <c r="D652" s="118" t="s">
        <v>22</v>
      </c>
      <c r="E652" s="192" t="s">
        <v>2233</v>
      </c>
      <c r="F652" s="118" t="s">
        <v>1892</v>
      </c>
      <c r="G652" s="59">
        <v>202411</v>
      </c>
      <c r="H652" s="192" t="s">
        <v>2234</v>
      </c>
      <c r="I652" s="118" t="s">
        <v>510</v>
      </c>
      <c r="J652" s="102" t="s">
        <v>1335</v>
      </c>
      <c r="K652" s="118">
        <v>15599912417</v>
      </c>
      <c r="L652" s="118">
        <v>1620</v>
      </c>
      <c r="M652" s="42" t="s">
        <v>373</v>
      </c>
      <c r="O652" s="46">
        <f t="shared" si="13"/>
        <v>53</v>
      </c>
      <c r="P652" s="46" t="e">
        <f>VLOOKUP(E652,[1]Sheet1!$C:$C,1,FALSE)</f>
        <v>#N/A</v>
      </c>
      <c r="Q652" s="46" t="e">
        <f>VLOOKUP(E652,[2]在校生花名册!$C:$C,1,FALSE)</f>
        <v>#N/A</v>
      </c>
      <c r="R652" s="46" t="s">
        <v>28</v>
      </c>
    </row>
    <row r="653" ht="25" customHeight="1" spans="1:18">
      <c r="A653" s="54">
        <v>650</v>
      </c>
      <c r="B653" s="118" t="s">
        <v>2235</v>
      </c>
      <c r="C653" s="118" t="s">
        <v>67</v>
      </c>
      <c r="D653" s="118" t="s">
        <v>22</v>
      </c>
      <c r="E653" s="192" t="s">
        <v>2236</v>
      </c>
      <c r="F653" s="118" t="s">
        <v>1964</v>
      </c>
      <c r="G653" s="59">
        <v>202411</v>
      </c>
      <c r="H653" s="192" t="s">
        <v>2237</v>
      </c>
      <c r="I653" s="118" t="s">
        <v>510</v>
      </c>
      <c r="J653" s="102" t="s">
        <v>1335</v>
      </c>
      <c r="K653" s="118">
        <v>19312403902</v>
      </c>
      <c r="L653" s="118">
        <v>1620</v>
      </c>
      <c r="M653" s="42" t="s">
        <v>373</v>
      </c>
      <c r="O653" s="46">
        <f t="shared" si="13"/>
        <v>52</v>
      </c>
      <c r="P653" s="46" t="e">
        <f>VLOOKUP(E653,[1]Sheet1!$C:$C,1,FALSE)</f>
        <v>#N/A</v>
      </c>
      <c r="Q653" s="46" t="e">
        <f>VLOOKUP(E653,[2]在校生花名册!$C:$C,1,FALSE)</f>
        <v>#N/A</v>
      </c>
      <c r="R653" s="46" t="s">
        <v>28</v>
      </c>
    </row>
    <row r="654" ht="25" customHeight="1" spans="1:18">
      <c r="A654" s="54">
        <v>651</v>
      </c>
      <c r="B654" s="118" t="s">
        <v>2238</v>
      </c>
      <c r="C654" s="118" t="s">
        <v>67</v>
      </c>
      <c r="D654" s="118" t="s">
        <v>22</v>
      </c>
      <c r="E654" s="192" t="s">
        <v>2239</v>
      </c>
      <c r="F654" s="118" t="s">
        <v>1878</v>
      </c>
      <c r="G654" s="59">
        <v>202411</v>
      </c>
      <c r="H654" s="192" t="s">
        <v>2240</v>
      </c>
      <c r="I654" s="118" t="s">
        <v>510</v>
      </c>
      <c r="J654" s="102" t="s">
        <v>1335</v>
      </c>
      <c r="K654" s="118">
        <v>18999641392</v>
      </c>
      <c r="L654" s="118">
        <v>1620</v>
      </c>
      <c r="M654" s="42" t="s">
        <v>373</v>
      </c>
      <c r="O654" s="46">
        <f t="shared" si="13"/>
        <v>33</v>
      </c>
      <c r="P654" s="46" t="e">
        <f>VLOOKUP(E654,[1]Sheet1!$C:$C,1,FALSE)</f>
        <v>#N/A</v>
      </c>
      <c r="Q654" s="46" t="e">
        <f>VLOOKUP(E654,[2]在校生花名册!$C:$C,1,FALSE)</f>
        <v>#N/A</v>
      </c>
      <c r="R654" s="46" t="s">
        <v>28</v>
      </c>
    </row>
    <row r="655" ht="25" customHeight="1" spans="1:18">
      <c r="A655" s="54">
        <v>652</v>
      </c>
      <c r="B655" s="118" t="s">
        <v>2241</v>
      </c>
      <c r="C655" s="118" t="s">
        <v>67</v>
      </c>
      <c r="D655" s="118" t="s">
        <v>22</v>
      </c>
      <c r="E655" s="192" t="s">
        <v>2242</v>
      </c>
      <c r="F655" s="118" t="s">
        <v>1941</v>
      </c>
      <c r="G655" s="59">
        <v>202411</v>
      </c>
      <c r="H655" s="192" t="s">
        <v>2243</v>
      </c>
      <c r="I655" s="118" t="s">
        <v>510</v>
      </c>
      <c r="J655" s="102" t="s">
        <v>1335</v>
      </c>
      <c r="K655" s="118">
        <v>16669883376</v>
      </c>
      <c r="L655" s="118">
        <v>1620</v>
      </c>
      <c r="M655" s="42" t="s">
        <v>373</v>
      </c>
      <c r="O655" s="46">
        <f t="shared" si="13"/>
        <v>31</v>
      </c>
      <c r="P655" s="46" t="e">
        <f>VLOOKUP(E655,[1]Sheet1!$C:$C,1,FALSE)</f>
        <v>#N/A</v>
      </c>
      <c r="Q655" s="46" t="e">
        <f>VLOOKUP(E655,[2]在校生花名册!$C:$C,1,FALSE)</f>
        <v>#N/A</v>
      </c>
      <c r="R655" s="46" t="s">
        <v>28</v>
      </c>
    </row>
    <row r="656" ht="25" customHeight="1" spans="1:18">
      <c r="A656" s="54">
        <v>653</v>
      </c>
      <c r="B656" s="118" t="s">
        <v>2244</v>
      </c>
      <c r="C656" s="118" t="s">
        <v>67</v>
      </c>
      <c r="D656" s="118" t="s">
        <v>22</v>
      </c>
      <c r="E656" s="118" t="s">
        <v>2245</v>
      </c>
      <c r="F656" s="118" t="s">
        <v>1878</v>
      </c>
      <c r="G656" s="59">
        <v>202411</v>
      </c>
      <c r="H656" s="192" t="s">
        <v>2246</v>
      </c>
      <c r="I656" s="118" t="s">
        <v>372</v>
      </c>
      <c r="J656" s="102" t="s">
        <v>1335</v>
      </c>
      <c r="K656" s="118">
        <v>15569474392</v>
      </c>
      <c r="L656" s="118">
        <v>1620</v>
      </c>
      <c r="M656" s="42" t="s">
        <v>373</v>
      </c>
      <c r="O656" s="46">
        <f t="shared" si="13"/>
        <v>28</v>
      </c>
      <c r="P656" s="46" t="e">
        <f>VLOOKUP(E656,[1]Sheet1!$C:$C,1,FALSE)</f>
        <v>#N/A</v>
      </c>
      <c r="Q656" s="46" t="e">
        <f>VLOOKUP(E656,[2]在校生花名册!$C:$C,1,FALSE)</f>
        <v>#N/A</v>
      </c>
      <c r="R656" s="46" t="s">
        <v>28</v>
      </c>
    </row>
    <row r="657" ht="25" customHeight="1" spans="1:18">
      <c r="A657" s="54">
        <v>654</v>
      </c>
      <c r="B657" s="118" t="s">
        <v>2247</v>
      </c>
      <c r="C657" s="118" t="s">
        <v>67</v>
      </c>
      <c r="D657" s="118" t="s">
        <v>22</v>
      </c>
      <c r="E657" s="192" t="s">
        <v>2248</v>
      </c>
      <c r="F657" s="118" t="s">
        <v>1878</v>
      </c>
      <c r="G657" s="59">
        <v>202411</v>
      </c>
      <c r="H657" s="192" t="s">
        <v>2249</v>
      </c>
      <c r="I657" s="118" t="s">
        <v>372</v>
      </c>
      <c r="J657" s="102" t="s">
        <v>1335</v>
      </c>
      <c r="K657" s="118">
        <v>13565663307</v>
      </c>
      <c r="L657" s="118">
        <v>1620</v>
      </c>
      <c r="M657" s="42" t="s">
        <v>373</v>
      </c>
      <c r="O657" s="46">
        <f t="shared" si="13"/>
        <v>38</v>
      </c>
      <c r="P657" s="46" t="e">
        <f>VLOOKUP(E657,[1]Sheet1!$C:$C,1,FALSE)</f>
        <v>#N/A</v>
      </c>
      <c r="Q657" s="46" t="e">
        <f>VLOOKUP(E657,[2]在校生花名册!$C:$C,1,FALSE)</f>
        <v>#N/A</v>
      </c>
      <c r="R657" s="46" t="s">
        <v>28</v>
      </c>
    </row>
    <row r="658" ht="25" customHeight="1" spans="1:18">
      <c r="A658" s="54">
        <v>655</v>
      </c>
      <c r="B658" s="118" t="s">
        <v>2250</v>
      </c>
      <c r="C658" s="118" t="s">
        <v>67</v>
      </c>
      <c r="D658" s="118" t="s">
        <v>22</v>
      </c>
      <c r="E658" s="192" t="s">
        <v>2251</v>
      </c>
      <c r="F658" s="118" t="s">
        <v>1878</v>
      </c>
      <c r="G658" s="59">
        <v>202411</v>
      </c>
      <c r="H658" s="192" t="s">
        <v>2252</v>
      </c>
      <c r="I658" s="118" t="s">
        <v>372</v>
      </c>
      <c r="J658" s="102" t="s">
        <v>1335</v>
      </c>
      <c r="K658" s="118">
        <v>17599079961</v>
      </c>
      <c r="L658" s="118">
        <v>1620</v>
      </c>
      <c r="M658" s="42" t="s">
        <v>373</v>
      </c>
      <c r="O658" s="46">
        <f t="shared" si="13"/>
        <v>38</v>
      </c>
      <c r="P658" s="46" t="e">
        <f>VLOOKUP(E658,[1]Sheet1!$C:$C,1,FALSE)</f>
        <v>#N/A</v>
      </c>
      <c r="Q658" s="46" t="e">
        <f>VLOOKUP(E658,[2]在校生花名册!$C:$C,1,FALSE)</f>
        <v>#N/A</v>
      </c>
      <c r="R658" s="46" t="s">
        <v>28</v>
      </c>
    </row>
    <row r="659" ht="25" customHeight="1" spans="1:18">
      <c r="A659" s="54">
        <v>656</v>
      </c>
      <c r="B659" s="118" t="s">
        <v>2253</v>
      </c>
      <c r="C659" s="118" t="s">
        <v>67</v>
      </c>
      <c r="D659" s="118" t="s">
        <v>22</v>
      </c>
      <c r="E659" s="192" t="s">
        <v>2254</v>
      </c>
      <c r="F659" s="118" t="s">
        <v>1964</v>
      </c>
      <c r="G659" s="59">
        <v>202411</v>
      </c>
      <c r="H659" s="192" t="s">
        <v>2255</v>
      </c>
      <c r="I659" s="118" t="s">
        <v>372</v>
      </c>
      <c r="J659" s="102" t="s">
        <v>1335</v>
      </c>
      <c r="K659" s="118">
        <v>13779890513</v>
      </c>
      <c r="L659" s="118">
        <v>1620</v>
      </c>
      <c r="M659" s="42" t="s">
        <v>373</v>
      </c>
      <c r="O659" s="46">
        <f t="shared" si="13"/>
        <v>52</v>
      </c>
      <c r="P659" s="46" t="e">
        <f>VLOOKUP(E659,[1]Sheet1!$C:$C,1,FALSE)</f>
        <v>#N/A</v>
      </c>
      <c r="Q659" s="46" t="e">
        <f>VLOOKUP(E659,[2]在校生花名册!$C:$C,1,FALSE)</f>
        <v>#N/A</v>
      </c>
      <c r="R659" s="46" t="s">
        <v>28</v>
      </c>
    </row>
    <row r="660" ht="25" customHeight="1" spans="1:18">
      <c r="A660" s="54">
        <v>657</v>
      </c>
      <c r="B660" s="118" t="s">
        <v>2256</v>
      </c>
      <c r="C660" s="118" t="s">
        <v>67</v>
      </c>
      <c r="D660" s="118" t="s">
        <v>22</v>
      </c>
      <c r="E660" s="118" t="s">
        <v>2257</v>
      </c>
      <c r="F660" s="118" t="s">
        <v>1878</v>
      </c>
      <c r="G660" s="59">
        <v>202411</v>
      </c>
      <c r="H660" s="192" t="s">
        <v>2258</v>
      </c>
      <c r="I660" s="118" t="s">
        <v>381</v>
      </c>
      <c r="J660" s="102" t="s">
        <v>1335</v>
      </c>
      <c r="K660" s="118">
        <v>17619050937</v>
      </c>
      <c r="L660" s="118">
        <v>1620</v>
      </c>
      <c r="M660" s="42" t="s">
        <v>373</v>
      </c>
      <c r="O660" s="46">
        <f t="shared" si="13"/>
        <v>57</v>
      </c>
      <c r="P660" s="46" t="e">
        <f>VLOOKUP(E660,[1]Sheet1!$C:$C,1,FALSE)</f>
        <v>#N/A</v>
      </c>
      <c r="Q660" s="46" t="e">
        <f>VLOOKUP(E660,[2]在校生花名册!$C:$C,1,FALSE)</f>
        <v>#N/A</v>
      </c>
      <c r="R660" s="46" t="s">
        <v>28</v>
      </c>
    </row>
    <row r="661" ht="25" customHeight="1" spans="1:18">
      <c r="A661" s="54">
        <v>658</v>
      </c>
      <c r="B661" s="118" t="s">
        <v>2259</v>
      </c>
      <c r="C661" s="118" t="s">
        <v>67</v>
      </c>
      <c r="D661" s="118" t="s">
        <v>22</v>
      </c>
      <c r="E661" s="192" t="s">
        <v>2260</v>
      </c>
      <c r="F661" s="118" t="s">
        <v>1937</v>
      </c>
      <c r="G661" s="59">
        <v>202411</v>
      </c>
      <c r="H661" s="192" t="s">
        <v>2261</v>
      </c>
      <c r="I661" s="118" t="s">
        <v>381</v>
      </c>
      <c r="J661" s="102" t="s">
        <v>1335</v>
      </c>
      <c r="K661" s="118">
        <v>16609981463</v>
      </c>
      <c r="L661" s="118">
        <v>1620</v>
      </c>
      <c r="M661" s="42" t="s">
        <v>373</v>
      </c>
      <c r="O661" s="46">
        <f t="shared" si="13"/>
        <v>40</v>
      </c>
      <c r="P661" s="46" t="e">
        <f>VLOOKUP(E661,[1]Sheet1!$C:$C,1,FALSE)</f>
        <v>#N/A</v>
      </c>
      <c r="Q661" s="46" t="e">
        <f>VLOOKUP(E661,[2]在校生花名册!$C:$C,1,FALSE)</f>
        <v>#N/A</v>
      </c>
      <c r="R661" s="46" t="s">
        <v>28</v>
      </c>
    </row>
    <row r="662" ht="25" customHeight="1" spans="1:18">
      <c r="A662" s="54">
        <v>659</v>
      </c>
      <c r="B662" s="118" t="s">
        <v>2262</v>
      </c>
      <c r="C662" s="118" t="s">
        <v>21</v>
      </c>
      <c r="D662" s="118" t="s">
        <v>22</v>
      </c>
      <c r="E662" s="192" t="s">
        <v>2263</v>
      </c>
      <c r="F662" s="118" t="s">
        <v>1878</v>
      </c>
      <c r="G662" s="59">
        <v>202411</v>
      </c>
      <c r="H662" s="192" t="s">
        <v>2264</v>
      </c>
      <c r="I662" s="118" t="s">
        <v>381</v>
      </c>
      <c r="J662" s="102" t="s">
        <v>1335</v>
      </c>
      <c r="K662" s="118">
        <v>16609981463</v>
      </c>
      <c r="L662" s="118">
        <v>1620</v>
      </c>
      <c r="M662" s="42" t="s">
        <v>373</v>
      </c>
      <c r="O662" s="46">
        <f t="shared" si="13"/>
        <v>39</v>
      </c>
      <c r="P662" s="46" t="e">
        <f>VLOOKUP(E662,[1]Sheet1!$C:$C,1,FALSE)</f>
        <v>#N/A</v>
      </c>
      <c r="Q662" s="46" t="e">
        <f>VLOOKUP(E662,[2]在校生花名册!$C:$C,1,FALSE)</f>
        <v>#N/A</v>
      </c>
      <c r="R662" s="46" t="s">
        <v>28</v>
      </c>
    </row>
    <row r="663" ht="25" customHeight="1" spans="1:18">
      <c r="A663" s="54">
        <v>660</v>
      </c>
      <c r="B663" s="118" t="s">
        <v>2265</v>
      </c>
      <c r="C663" s="118" t="s">
        <v>21</v>
      </c>
      <c r="D663" s="118" t="s">
        <v>22</v>
      </c>
      <c r="E663" s="192" t="s">
        <v>2266</v>
      </c>
      <c r="F663" s="118" t="s">
        <v>1878</v>
      </c>
      <c r="G663" s="59">
        <v>202411</v>
      </c>
      <c r="H663" s="192" t="s">
        <v>2267</v>
      </c>
      <c r="I663" s="118" t="s">
        <v>381</v>
      </c>
      <c r="J663" s="102" t="s">
        <v>1335</v>
      </c>
      <c r="K663" s="118">
        <v>17699986758</v>
      </c>
      <c r="L663" s="118">
        <v>1620</v>
      </c>
      <c r="M663" s="42" t="s">
        <v>373</v>
      </c>
      <c r="O663" s="46">
        <f t="shared" si="13"/>
        <v>33</v>
      </c>
      <c r="P663" s="46" t="e">
        <f>VLOOKUP(E663,[1]Sheet1!$C:$C,1,FALSE)</f>
        <v>#N/A</v>
      </c>
      <c r="Q663" s="46" t="e">
        <f>VLOOKUP(E663,[2]在校生花名册!$C:$C,1,FALSE)</f>
        <v>#N/A</v>
      </c>
      <c r="R663" s="46" t="s">
        <v>28</v>
      </c>
    </row>
    <row r="664" ht="25" customHeight="1" spans="1:18">
      <c r="A664" s="54">
        <v>661</v>
      </c>
      <c r="B664" s="118" t="s">
        <v>2268</v>
      </c>
      <c r="C664" s="118" t="s">
        <v>21</v>
      </c>
      <c r="D664" s="118" t="s">
        <v>22</v>
      </c>
      <c r="E664" s="192" t="s">
        <v>2269</v>
      </c>
      <c r="F664" s="118" t="s">
        <v>1878</v>
      </c>
      <c r="G664" s="59">
        <v>202411</v>
      </c>
      <c r="H664" s="192" t="s">
        <v>2270</v>
      </c>
      <c r="I664" s="118" t="s">
        <v>381</v>
      </c>
      <c r="J664" s="102" t="s">
        <v>1335</v>
      </c>
      <c r="K664" s="118">
        <v>17699488053</v>
      </c>
      <c r="L664" s="118">
        <v>1620</v>
      </c>
      <c r="M664" s="42" t="s">
        <v>373</v>
      </c>
      <c r="O664" s="46">
        <f t="shared" si="13"/>
        <v>31</v>
      </c>
      <c r="P664" s="46" t="e">
        <f>VLOOKUP(E664,[1]Sheet1!$C:$C,1,FALSE)</f>
        <v>#N/A</v>
      </c>
      <c r="Q664" s="46" t="e">
        <f>VLOOKUP(E664,[2]在校生花名册!$C:$C,1,FALSE)</f>
        <v>#N/A</v>
      </c>
      <c r="R664" s="46" t="s">
        <v>28</v>
      </c>
    </row>
    <row r="665" ht="25" customHeight="1" spans="1:18">
      <c r="A665" s="54">
        <v>662</v>
      </c>
      <c r="B665" s="118" t="s">
        <v>2271</v>
      </c>
      <c r="C665" s="118" t="s">
        <v>67</v>
      </c>
      <c r="D665" s="118" t="s">
        <v>22</v>
      </c>
      <c r="E665" s="192" t="s">
        <v>2272</v>
      </c>
      <c r="F665" s="118" t="s">
        <v>1878</v>
      </c>
      <c r="G665" s="59">
        <v>202411</v>
      </c>
      <c r="H665" s="192" t="s">
        <v>2273</v>
      </c>
      <c r="I665" s="118" t="s">
        <v>2274</v>
      </c>
      <c r="J665" s="102" t="s">
        <v>1335</v>
      </c>
      <c r="K665" s="118">
        <v>17699683650</v>
      </c>
      <c r="L665" s="118">
        <v>1620</v>
      </c>
      <c r="M665" s="42" t="s">
        <v>373</v>
      </c>
      <c r="O665" s="46">
        <f t="shared" si="13"/>
        <v>39</v>
      </c>
      <c r="P665" s="46" t="e">
        <f>VLOOKUP(E665,[1]Sheet1!$C:$C,1,FALSE)</f>
        <v>#N/A</v>
      </c>
      <c r="Q665" s="46" t="e">
        <f>VLOOKUP(E665,[2]在校生花名册!$C:$C,1,FALSE)</f>
        <v>#N/A</v>
      </c>
      <c r="R665" s="46" t="s">
        <v>28</v>
      </c>
    </row>
    <row r="666" ht="25" customHeight="1" spans="1:18">
      <c r="A666" s="54">
        <v>663</v>
      </c>
      <c r="B666" s="118" t="s">
        <v>2275</v>
      </c>
      <c r="C666" s="118" t="s">
        <v>21</v>
      </c>
      <c r="D666" s="118" t="s">
        <v>22</v>
      </c>
      <c r="E666" s="192" t="s">
        <v>2276</v>
      </c>
      <c r="F666" s="118" t="s">
        <v>1968</v>
      </c>
      <c r="G666" s="59">
        <v>202411</v>
      </c>
      <c r="H666" s="192" t="s">
        <v>2277</v>
      </c>
      <c r="I666" s="118" t="s">
        <v>2274</v>
      </c>
      <c r="J666" s="102" t="s">
        <v>1335</v>
      </c>
      <c r="K666" s="118">
        <v>13579330615</v>
      </c>
      <c r="L666" s="118">
        <v>1620</v>
      </c>
      <c r="M666" s="42" t="s">
        <v>373</v>
      </c>
      <c r="O666" s="46">
        <f t="shared" si="13"/>
        <v>52</v>
      </c>
      <c r="P666" s="46" t="e">
        <f>VLOOKUP(E666,[1]Sheet1!$C:$C,1,FALSE)</f>
        <v>#N/A</v>
      </c>
      <c r="Q666" s="46" t="e">
        <f>VLOOKUP(E666,[2]在校生花名册!$C:$C,1,FALSE)</f>
        <v>#N/A</v>
      </c>
      <c r="R666" s="46" t="s">
        <v>28</v>
      </c>
    </row>
    <row r="667" ht="25" customHeight="1" spans="1:18">
      <c r="A667" s="54">
        <v>664</v>
      </c>
      <c r="B667" s="118" t="s">
        <v>2278</v>
      </c>
      <c r="C667" s="118" t="s">
        <v>67</v>
      </c>
      <c r="D667" s="118" t="s">
        <v>22</v>
      </c>
      <c r="E667" s="192" t="s">
        <v>2279</v>
      </c>
      <c r="F667" s="118" t="s">
        <v>1878</v>
      </c>
      <c r="G667" s="59">
        <v>202411</v>
      </c>
      <c r="H667" s="192" t="s">
        <v>2280</v>
      </c>
      <c r="I667" s="118" t="s">
        <v>2274</v>
      </c>
      <c r="J667" s="102" t="s">
        <v>1335</v>
      </c>
      <c r="K667" s="118">
        <v>18399295129</v>
      </c>
      <c r="L667" s="118">
        <v>1620</v>
      </c>
      <c r="M667" s="42" t="s">
        <v>373</v>
      </c>
      <c r="O667" s="46">
        <f t="shared" si="13"/>
        <v>36</v>
      </c>
      <c r="P667" s="46" t="e">
        <f>VLOOKUP(E667,[1]Sheet1!$C:$C,1,FALSE)</f>
        <v>#N/A</v>
      </c>
      <c r="Q667" s="46" t="e">
        <f>VLOOKUP(E667,[2]在校生花名册!$C:$C,1,FALSE)</f>
        <v>#N/A</v>
      </c>
      <c r="R667" s="46" t="s">
        <v>28</v>
      </c>
    </row>
    <row r="668" ht="25" customHeight="1" spans="1:18">
      <c r="A668" s="54">
        <v>665</v>
      </c>
      <c r="B668" s="118" t="s">
        <v>2281</v>
      </c>
      <c r="C668" s="118" t="s">
        <v>67</v>
      </c>
      <c r="D668" s="118" t="s">
        <v>22</v>
      </c>
      <c r="E668" s="192" t="s">
        <v>2282</v>
      </c>
      <c r="F668" s="118" t="s">
        <v>1941</v>
      </c>
      <c r="G668" s="59">
        <v>202411</v>
      </c>
      <c r="H668" s="192" t="s">
        <v>2283</v>
      </c>
      <c r="I668" s="118" t="s">
        <v>2274</v>
      </c>
      <c r="J668" s="102" t="s">
        <v>1335</v>
      </c>
      <c r="K668" s="118">
        <v>18440352552</v>
      </c>
      <c r="L668" s="118">
        <v>1620</v>
      </c>
      <c r="M668" s="42" t="s">
        <v>373</v>
      </c>
      <c r="O668" s="46">
        <f t="shared" si="13"/>
        <v>40</v>
      </c>
      <c r="P668" s="46" t="e">
        <f>VLOOKUP(E668,[1]Sheet1!$C:$C,1,FALSE)</f>
        <v>#N/A</v>
      </c>
      <c r="Q668" s="46" t="e">
        <f>VLOOKUP(E668,[2]在校生花名册!$C:$C,1,FALSE)</f>
        <v>#N/A</v>
      </c>
      <c r="R668" s="46" t="s">
        <v>28</v>
      </c>
    </row>
    <row r="669" ht="25" customHeight="1" spans="1:18">
      <c r="A669" s="54">
        <v>666</v>
      </c>
      <c r="B669" s="118" t="s">
        <v>2284</v>
      </c>
      <c r="C669" s="118" t="s">
        <v>67</v>
      </c>
      <c r="D669" s="118" t="s">
        <v>22</v>
      </c>
      <c r="E669" s="192" t="s">
        <v>2285</v>
      </c>
      <c r="F669" s="118" t="s">
        <v>1941</v>
      </c>
      <c r="G669" s="59">
        <v>202411</v>
      </c>
      <c r="H669" s="192" t="s">
        <v>2286</v>
      </c>
      <c r="I669" s="118" t="s">
        <v>2274</v>
      </c>
      <c r="J669" s="102" t="s">
        <v>1335</v>
      </c>
      <c r="K669" s="118">
        <v>13899190160</v>
      </c>
      <c r="L669" s="118">
        <v>1620</v>
      </c>
      <c r="M669" s="42" t="s">
        <v>373</v>
      </c>
      <c r="O669" s="46">
        <f t="shared" si="13"/>
        <v>38</v>
      </c>
      <c r="P669" s="46" t="e">
        <f>VLOOKUP(E669,[1]Sheet1!$C:$C,1,FALSE)</f>
        <v>#N/A</v>
      </c>
      <c r="Q669" s="46" t="e">
        <f>VLOOKUP(E669,[2]在校生花名册!$C:$C,1,FALSE)</f>
        <v>#N/A</v>
      </c>
      <c r="R669" s="46" t="s">
        <v>28</v>
      </c>
    </row>
    <row r="670" ht="25" customHeight="1" spans="1:18">
      <c r="A670" s="54">
        <v>667</v>
      </c>
      <c r="B670" s="118" t="s">
        <v>2287</v>
      </c>
      <c r="C670" s="118" t="s">
        <v>67</v>
      </c>
      <c r="D670" s="118" t="s">
        <v>22</v>
      </c>
      <c r="E670" s="192" t="s">
        <v>2288</v>
      </c>
      <c r="F670" s="118" t="s">
        <v>1878</v>
      </c>
      <c r="G670" s="59">
        <v>202411</v>
      </c>
      <c r="H670" s="192" t="s">
        <v>2289</v>
      </c>
      <c r="I670" s="118" t="s">
        <v>2290</v>
      </c>
      <c r="J670" s="102" t="s">
        <v>1335</v>
      </c>
      <c r="K670" s="118">
        <v>19390546220</v>
      </c>
      <c r="L670" s="118">
        <v>1620</v>
      </c>
      <c r="M670" s="42" t="s">
        <v>373</v>
      </c>
      <c r="O670" s="46">
        <f t="shared" si="13"/>
        <v>34</v>
      </c>
      <c r="P670" s="46" t="e">
        <f>VLOOKUP(E670,[1]Sheet1!$C:$C,1,FALSE)</f>
        <v>#N/A</v>
      </c>
      <c r="Q670" s="46" t="e">
        <f>VLOOKUP(E670,[2]在校生花名册!$C:$C,1,FALSE)</f>
        <v>#N/A</v>
      </c>
      <c r="R670" s="46" t="s">
        <v>28</v>
      </c>
    </row>
    <row r="671" ht="25" customHeight="1" spans="1:18">
      <c r="A671" s="54">
        <v>668</v>
      </c>
      <c r="B671" s="118" t="s">
        <v>2291</v>
      </c>
      <c r="C671" s="118" t="s">
        <v>67</v>
      </c>
      <c r="D671" s="118" t="s">
        <v>22</v>
      </c>
      <c r="E671" s="192" t="s">
        <v>2292</v>
      </c>
      <c r="F671" s="118" t="s">
        <v>1972</v>
      </c>
      <c r="G671" s="59">
        <v>202411</v>
      </c>
      <c r="H671" s="192" t="s">
        <v>2293</v>
      </c>
      <c r="I671" s="118" t="s">
        <v>2290</v>
      </c>
      <c r="J671" s="102" t="s">
        <v>1335</v>
      </c>
      <c r="K671" s="118">
        <v>13779889204</v>
      </c>
      <c r="L671" s="118">
        <v>1620</v>
      </c>
      <c r="M671" s="42" t="s">
        <v>373</v>
      </c>
      <c r="O671" s="46">
        <f t="shared" si="13"/>
        <v>44</v>
      </c>
      <c r="P671" s="46" t="e">
        <f>VLOOKUP(E671,[1]Sheet1!$C:$C,1,FALSE)</f>
        <v>#N/A</v>
      </c>
      <c r="Q671" s="46" t="e">
        <f>VLOOKUP(E671,[2]在校生花名册!$C:$C,1,FALSE)</f>
        <v>#N/A</v>
      </c>
      <c r="R671" s="46" t="s">
        <v>28</v>
      </c>
    </row>
    <row r="672" ht="25" customHeight="1" spans="1:18">
      <c r="A672" s="54">
        <v>669</v>
      </c>
      <c r="B672" s="118" t="s">
        <v>2294</v>
      </c>
      <c r="C672" s="118" t="s">
        <v>67</v>
      </c>
      <c r="D672" s="118" t="s">
        <v>22</v>
      </c>
      <c r="E672" s="192" t="s">
        <v>2295</v>
      </c>
      <c r="F672" s="118" t="s">
        <v>1964</v>
      </c>
      <c r="G672" s="59">
        <v>202411</v>
      </c>
      <c r="H672" s="192" t="s">
        <v>2296</v>
      </c>
      <c r="I672" s="118" t="s">
        <v>2290</v>
      </c>
      <c r="J672" s="102" t="s">
        <v>1335</v>
      </c>
      <c r="K672" s="118">
        <v>13779889242</v>
      </c>
      <c r="L672" s="118">
        <v>1620</v>
      </c>
      <c r="M672" s="42" t="s">
        <v>373</v>
      </c>
      <c r="O672" s="46">
        <f t="shared" si="13"/>
        <v>52</v>
      </c>
      <c r="P672" s="46" t="e">
        <f>VLOOKUP(E672,[1]Sheet1!$C:$C,1,FALSE)</f>
        <v>#N/A</v>
      </c>
      <c r="Q672" s="46" t="e">
        <f>VLOOKUP(E672,[2]在校生花名册!$C:$C,1,FALSE)</f>
        <v>#N/A</v>
      </c>
      <c r="R672" s="46" t="s">
        <v>28</v>
      </c>
    </row>
    <row r="673" ht="25" customHeight="1" spans="1:18">
      <c r="A673" s="54">
        <v>670</v>
      </c>
      <c r="B673" s="118" t="s">
        <v>2297</v>
      </c>
      <c r="C673" s="118" t="s">
        <v>67</v>
      </c>
      <c r="D673" s="118" t="s">
        <v>22</v>
      </c>
      <c r="E673" s="192" t="s">
        <v>2298</v>
      </c>
      <c r="F673" s="118" t="s">
        <v>1941</v>
      </c>
      <c r="G673" s="59">
        <v>202411</v>
      </c>
      <c r="H673" s="192" t="s">
        <v>2299</v>
      </c>
      <c r="I673" s="118" t="s">
        <v>2290</v>
      </c>
      <c r="J673" s="102" t="s">
        <v>1335</v>
      </c>
      <c r="K673" s="118">
        <v>15352587587</v>
      </c>
      <c r="L673" s="118">
        <v>1620</v>
      </c>
      <c r="M673" s="42" t="s">
        <v>373</v>
      </c>
      <c r="O673" s="46">
        <f t="shared" si="13"/>
        <v>26</v>
      </c>
      <c r="P673" s="46" t="e">
        <f>VLOOKUP(E673,[1]Sheet1!$C:$C,1,FALSE)</f>
        <v>#N/A</v>
      </c>
      <c r="Q673" s="46" t="e">
        <f>VLOOKUP(E673,[2]在校生花名册!$C:$C,1,FALSE)</f>
        <v>#N/A</v>
      </c>
      <c r="R673" s="46" t="s">
        <v>28</v>
      </c>
    </row>
    <row r="674" ht="25" customHeight="1" spans="1:18">
      <c r="A674" s="54">
        <v>671</v>
      </c>
      <c r="B674" s="118" t="s">
        <v>2300</v>
      </c>
      <c r="C674" s="118" t="s">
        <v>67</v>
      </c>
      <c r="D674" s="118" t="s">
        <v>22</v>
      </c>
      <c r="E674" s="192" t="s">
        <v>2301</v>
      </c>
      <c r="F674" s="119" t="s">
        <v>2010</v>
      </c>
      <c r="G674" s="59">
        <v>202411</v>
      </c>
      <c r="H674" s="192" t="s">
        <v>2302</v>
      </c>
      <c r="I674" s="118" t="s">
        <v>2290</v>
      </c>
      <c r="J674" s="102" t="s">
        <v>1335</v>
      </c>
      <c r="K674" s="118">
        <v>18449127780</v>
      </c>
      <c r="L674" s="118">
        <v>1620</v>
      </c>
      <c r="M674" s="42" t="s">
        <v>373</v>
      </c>
      <c r="O674" s="46">
        <f t="shared" si="13"/>
        <v>43</v>
      </c>
      <c r="P674" s="46" t="e">
        <f>VLOOKUP(E674,[1]Sheet1!$C:$C,1,FALSE)</f>
        <v>#N/A</v>
      </c>
      <c r="Q674" s="46" t="e">
        <f>VLOOKUP(E674,[2]在校生花名册!$C:$C,1,FALSE)</f>
        <v>#N/A</v>
      </c>
      <c r="R674" s="46" t="s">
        <v>28</v>
      </c>
    </row>
    <row r="675" ht="25" customHeight="1" spans="1:18">
      <c r="A675" s="54">
        <v>672</v>
      </c>
      <c r="B675" s="121" t="s">
        <v>1555</v>
      </c>
      <c r="C675" s="121" t="s">
        <v>67</v>
      </c>
      <c r="D675" s="121" t="s">
        <v>22</v>
      </c>
      <c r="E675" s="121" t="s">
        <v>2303</v>
      </c>
      <c r="F675" s="121">
        <v>2024.06</v>
      </c>
      <c r="G675" s="59">
        <v>202411</v>
      </c>
      <c r="H675" s="193" t="s">
        <v>2304</v>
      </c>
      <c r="I675" s="121" t="s">
        <v>514</v>
      </c>
      <c r="J675" s="102" t="s">
        <v>1335</v>
      </c>
      <c r="K675" s="121">
        <v>15770100435</v>
      </c>
      <c r="L675" s="121">
        <v>1620</v>
      </c>
      <c r="M675" s="42" t="s">
        <v>515</v>
      </c>
      <c r="O675" s="46">
        <f t="shared" si="13"/>
        <v>25</v>
      </c>
      <c r="P675" s="46" t="e">
        <f>VLOOKUP(E675,[1]Sheet1!$C:$C,1,FALSE)</f>
        <v>#N/A</v>
      </c>
      <c r="Q675" s="46" t="e">
        <f>VLOOKUP(E675,[2]在校生花名册!$C:$C,1,FALSE)</f>
        <v>#N/A</v>
      </c>
      <c r="R675" s="46" t="s">
        <v>28</v>
      </c>
    </row>
    <row r="676" ht="25" customHeight="1" spans="1:18">
      <c r="A676" s="54">
        <v>673</v>
      </c>
      <c r="B676" s="121" t="s">
        <v>2305</v>
      </c>
      <c r="C676" s="121" t="str">
        <f t="shared" ref="C676:C681" si="14">IF(OR(LEN(E676)=15,LEN(E676)=18),IF(MOD(MID(E676,15,3)*1,2),"男","女"),#N/A)</f>
        <v>女</v>
      </c>
      <c r="D676" s="121" t="s">
        <v>22</v>
      </c>
      <c r="E676" s="193" t="s">
        <v>2306</v>
      </c>
      <c r="F676" s="121">
        <v>2024.08</v>
      </c>
      <c r="G676" s="59">
        <v>202411</v>
      </c>
      <c r="H676" s="193" t="s">
        <v>2307</v>
      </c>
      <c r="I676" s="121" t="s">
        <v>525</v>
      </c>
      <c r="J676" s="102" t="s">
        <v>1335</v>
      </c>
      <c r="K676" s="121">
        <v>15739164423</v>
      </c>
      <c r="L676" s="121">
        <v>1620</v>
      </c>
      <c r="M676" s="42" t="s">
        <v>515</v>
      </c>
      <c r="O676" s="46">
        <f t="shared" si="13"/>
        <v>44</v>
      </c>
      <c r="P676" s="46" t="e">
        <f>VLOOKUP(E676,[1]Sheet1!$C:$C,1,FALSE)</f>
        <v>#N/A</v>
      </c>
      <c r="Q676" s="46" t="e">
        <f>VLOOKUP(E676,[2]在校生花名册!$C:$C,1,FALSE)</f>
        <v>#N/A</v>
      </c>
      <c r="R676" s="46" t="s">
        <v>28</v>
      </c>
    </row>
    <row r="677" ht="25" customHeight="1" spans="1:18">
      <c r="A677" s="54">
        <v>674</v>
      </c>
      <c r="B677" s="121" t="s">
        <v>2308</v>
      </c>
      <c r="C677" s="121" t="str">
        <f t="shared" si="14"/>
        <v>女</v>
      </c>
      <c r="D677" s="121" t="s">
        <v>22</v>
      </c>
      <c r="E677" s="193" t="s">
        <v>2309</v>
      </c>
      <c r="F677" s="121">
        <v>2024.09</v>
      </c>
      <c r="G677" s="59">
        <v>202411</v>
      </c>
      <c r="H677" s="193" t="s">
        <v>2310</v>
      </c>
      <c r="I677" s="121" t="s">
        <v>532</v>
      </c>
      <c r="J677" s="102" t="s">
        <v>1335</v>
      </c>
      <c r="K677" s="121">
        <v>15276447597</v>
      </c>
      <c r="L677" s="121">
        <v>1620</v>
      </c>
      <c r="M677" s="42" t="s">
        <v>515</v>
      </c>
      <c r="O677" s="46">
        <f t="shared" si="13"/>
        <v>31</v>
      </c>
      <c r="P677" s="46" t="e">
        <f>VLOOKUP(E677,[1]Sheet1!$C:$C,1,FALSE)</f>
        <v>#N/A</v>
      </c>
      <c r="Q677" s="46" t="e">
        <f>VLOOKUP(E677,[2]在校生花名册!$C:$C,1,FALSE)</f>
        <v>#N/A</v>
      </c>
      <c r="R677" s="46" t="s">
        <v>28</v>
      </c>
    </row>
    <row r="678" ht="25" customHeight="1" spans="1:18">
      <c r="A678" s="54">
        <v>675</v>
      </c>
      <c r="B678" s="121" t="s">
        <v>2311</v>
      </c>
      <c r="C678" s="121" t="str">
        <f t="shared" si="14"/>
        <v>男</v>
      </c>
      <c r="D678" s="121" t="s">
        <v>22</v>
      </c>
      <c r="E678" s="121" t="s">
        <v>2312</v>
      </c>
      <c r="F678" s="121">
        <v>2024.05</v>
      </c>
      <c r="G678" s="59">
        <v>202411</v>
      </c>
      <c r="H678" s="121" t="s">
        <v>2313</v>
      </c>
      <c r="I678" s="121" t="s">
        <v>539</v>
      </c>
      <c r="J678" s="102" t="s">
        <v>1335</v>
      </c>
      <c r="K678" s="121">
        <v>15209984130</v>
      </c>
      <c r="L678" s="121">
        <v>1620</v>
      </c>
      <c r="M678" s="42" t="s">
        <v>515</v>
      </c>
      <c r="O678" s="46">
        <f t="shared" si="13"/>
        <v>50</v>
      </c>
      <c r="P678" s="46" t="e">
        <f>VLOOKUP(E678,[1]Sheet1!$C:$C,1,FALSE)</f>
        <v>#N/A</v>
      </c>
      <c r="Q678" s="46" t="e">
        <f>VLOOKUP(E678,[2]在校生花名册!$C:$C,1,FALSE)</f>
        <v>#N/A</v>
      </c>
      <c r="R678" s="46" t="s">
        <v>28</v>
      </c>
    </row>
    <row r="679" ht="25" customHeight="1" spans="1:18">
      <c r="A679" s="54">
        <v>676</v>
      </c>
      <c r="B679" s="122" t="s">
        <v>2314</v>
      </c>
      <c r="C679" s="122" t="str">
        <f t="shared" si="14"/>
        <v>男</v>
      </c>
      <c r="D679" s="122" t="s">
        <v>22</v>
      </c>
      <c r="E679" s="194" t="s">
        <v>2315</v>
      </c>
      <c r="F679" s="122">
        <v>2024.11</v>
      </c>
      <c r="G679" s="59">
        <v>202411</v>
      </c>
      <c r="H679" s="194" t="s">
        <v>2316</v>
      </c>
      <c r="I679" s="122" t="s">
        <v>546</v>
      </c>
      <c r="J679" s="102" t="s">
        <v>1335</v>
      </c>
      <c r="K679" s="122">
        <v>19690081195</v>
      </c>
      <c r="L679" s="122">
        <v>1620</v>
      </c>
      <c r="M679" s="42" t="s">
        <v>515</v>
      </c>
      <c r="O679" s="46">
        <f t="shared" si="13"/>
        <v>26</v>
      </c>
      <c r="P679" s="46" t="e">
        <f>VLOOKUP(E679,[1]Sheet1!$C:$C,1,FALSE)</f>
        <v>#N/A</v>
      </c>
      <c r="Q679" s="46" t="e">
        <f>VLOOKUP(E679,[2]在校生花名册!$C:$C,1,FALSE)</f>
        <v>#N/A</v>
      </c>
      <c r="R679" s="46" t="s">
        <v>28</v>
      </c>
    </row>
    <row r="680" ht="25" customHeight="1" spans="1:18">
      <c r="A680" s="54">
        <v>677</v>
      </c>
      <c r="B680" s="121" t="s">
        <v>2317</v>
      </c>
      <c r="C680" s="121" t="str">
        <f t="shared" si="14"/>
        <v>男</v>
      </c>
      <c r="D680" s="121" t="s">
        <v>22</v>
      </c>
      <c r="E680" s="121" t="s">
        <v>2318</v>
      </c>
      <c r="F680" s="121">
        <v>2024.06</v>
      </c>
      <c r="G680" s="59">
        <v>202411</v>
      </c>
      <c r="H680" s="193" t="s">
        <v>2319</v>
      </c>
      <c r="I680" s="121" t="s">
        <v>553</v>
      </c>
      <c r="J680" s="102" t="s">
        <v>1335</v>
      </c>
      <c r="K680" s="121">
        <v>18997644233</v>
      </c>
      <c r="L680" s="121">
        <v>1620</v>
      </c>
      <c r="M680" s="42" t="s">
        <v>515</v>
      </c>
      <c r="O680" s="46">
        <f t="shared" si="13"/>
        <v>53</v>
      </c>
      <c r="P680" s="46" t="e">
        <f>VLOOKUP(E680,[1]Sheet1!$C:$C,1,FALSE)</f>
        <v>#N/A</v>
      </c>
      <c r="Q680" s="46" t="e">
        <f>VLOOKUP(E680,[2]在校生花名册!$C:$C,1,FALSE)</f>
        <v>#N/A</v>
      </c>
      <c r="R680" s="46" t="s">
        <v>28</v>
      </c>
    </row>
    <row r="681" ht="25" customHeight="1" spans="1:18">
      <c r="A681" s="54">
        <v>678</v>
      </c>
      <c r="B681" s="121" t="s">
        <v>2320</v>
      </c>
      <c r="C681" s="121" t="str">
        <f t="shared" si="14"/>
        <v>男</v>
      </c>
      <c r="D681" s="121" t="s">
        <v>22</v>
      </c>
      <c r="E681" s="193" t="s">
        <v>2321</v>
      </c>
      <c r="F681" s="121">
        <v>2024.06</v>
      </c>
      <c r="G681" s="59">
        <v>202411</v>
      </c>
      <c r="H681" s="193" t="s">
        <v>2322</v>
      </c>
      <c r="I681" s="121" t="s">
        <v>611</v>
      </c>
      <c r="J681" s="102" t="s">
        <v>1335</v>
      </c>
      <c r="K681" s="121">
        <v>13119981004</v>
      </c>
      <c r="L681" s="121">
        <v>1620</v>
      </c>
      <c r="M681" s="42" t="s">
        <v>515</v>
      </c>
      <c r="O681" s="46">
        <f t="shared" si="13"/>
        <v>38</v>
      </c>
      <c r="P681" s="46" t="e">
        <f>VLOOKUP(E681,[1]Sheet1!$C:$C,1,FALSE)</f>
        <v>#N/A</v>
      </c>
      <c r="Q681" s="46" t="e">
        <f>VLOOKUP(E681,[2]在校生花名册!$C:$C,1,FALSE)</f>
        <v>#N/A</v>
      </c>
      <c r="R681" s="46" t="s">
        <v>28</v>
      </c>
    </row>
    <row r="682" ht="25" customHeight="1" spans="1:19">
      <c r="A682" s="54">
        <v>679</v>
      </c>
      <c r="B682" s="123" t="s">
        <v>2323</v>
      </c>
      <c r="C682" s="122" t="s">
        <v>67</v>
      </c>
      <c r="D682" s="124" t="s">
        <v>22</v>
      </c>
      <c r="E682" s="195" t="s">
        <v>2324</v>
      </c>
      <c r="F682" s="124">
        <v>2024.11</v>
      </c>
      <c r="G682" s="59">
        <v>202411</v>
      </c>
      <c r="H682" s="195" t="s">
        <v>2325</v>
      </c>
      <c r="I682" s="126" t="s">
        <v>2326</v>
      </c>
      <c r="J682" s="102" t="s">
        <v>1335</v>
      </c>
      <c r="K682" s="126">
        <v>19316882344</v>
      </c>
      <c r="L682" s="124">
        <v>1620</v>
      </c>
      <c r="M682" s="42" t="s">
        <v>515</v>
      </c>
      <c r="O682" s="46">
        <f t="shared" si="13"/>
        <v>18</v>
      </c>
      <c r="P682" s="46" t="str">
        <f>VLOOKUP(E682,[1]Sheet1!$C:$C,1,FALSE)</f>
        <v>653127200612150911</v>
      </c>
      <c r="Q682" s="46" t="e">
        <f>VLOOKUP(E682,[2]在校生花名册!$C:$C,1,FALSE)</f>
        <v>#N/A</v>
      </c>
      <c r="R682" s="46" t="s">
        <v>28</v>
      </c>
      <c r="S682" s="42" t="s">
        <v>2327</v>
      </c>
    </row>
    <row r="683" ht="25" customHeight="1" spans="1:18">
      <c r="A683" s="54">
        <v>680</v>
      </c>
      <c r="B683" s="121" t="s">
        <v>2328</v>
      </c>
      <c r="C683" s="121" t="str">
        <f t="shared" ref="C683:C688" si="15">IF(OR(LEN(E683)=15,LEN(E683)=18),IF(MOD(MID(E683,15,3)*1,2),"男","女"),#N/A)</f>
        <v>男</v>
      </c>
      <c r="D683" s="121" t="s">
        <v>22</v>
      </c>
      <c r="E683" s="193" t="s">
        <v>2329</v>
      </c>
      <c r="F683" s="121">
        <v>2024.07</v>
      </c>
      <c r="G683" s="59">
        <v>202411</v>
      </c>
      <c r="H683" s="193" t="s">
        <v>2330</v>
      </c>
      <c r="I683" s="121" t="s">
        <v>514</v>
      </c>
      <c r="J683" s="102" t="s">
        <v>1335</v>
      </c>
      <c r="K683" s="121">
        <v>18440341127</v>
      </c>
      <c r="L683" s="121">
        <v>1620</v>
      </c>
      <c r="M683" s="42" t="s">
        <v>515</v>
      </c>
      <c r="O683" s="46">
        <f t="shared" si="13"/>
        <v>31</v>
      </c>
      <c r="P683" s="46" t="e">
        <f>VLOOKUP(E683,[1]Sheet1!$C:$C,1,FALSE)</f>
        <v>#N/A</v>
      </c>
      <c r="Q683" s="46" t="e">
        <f>VLOOKUP(E683,[2]在校生花名册!$C:$C,1,FALSE)</f>
        <v>#N/A</v>
      </c>
      <c r="R683" s="46" t="s">
        <v>28</v>
      </c>
    </row>
    <row r="684" ht="25" customHeight="1" spans="1:18">
      <c r="A684" s="54">
        <v>681</v>
      </c>
      <c r="B684" s="121" t="s">
        <v>2331</v>
      </c>
      <c r="C684" s="121" t="s">
        <v>21</v>
      </c>
      <c r="D684" s="121" t="s">
        <v>22</v>
      </c>
      <c r="E684" s="193" t="s">
        <v>2332</v>
      </c>
      <c r="F684" s="121">
        <v>2024.05</v>
      </c>
      <c r="G684" s="59">
        <v>202411</v>
      </c>
      <c r="H684" s="193" t="s">
        <v>2333</v>
      </c>
      <c r="I684" s="121" t="s">
        <v>514</v>
      </c>
      <c r="J684" s="102" t="s">
        <v>1335</v>
      </c>
      <c r="K684" s="121">
        <v>18097931680</v>
      </c>
      <c r="L684" s="121">
        <v>1620</v>
      </c>
      <c r="M684" s="42" t="s">
        <v>515</v>
      </c>
      <c r="O684" s="46">
        <f t="shared" si="13"/>
        <v>37</v>
      </c>
      <c r="P684" s="46" t="e">
        <f>VLOOKUP(E684,[1]Sheet1!$C:$C,1,FALSE)</f>
        <v>#N/A</v>
      </c>
      <c r="Q684" s="46" t="e">
        <f>VLOOKUP(E684,[2]在校生花名册!$C:$C,1,FALSE)</f>
        <v>#N/A</v>
      </c>
      <c r="R684" s="46" t="s">
        <v>28</v>
      </c>
    </row>
    <row r="685" ht="25" customHeight="1" spans="1:18">
      <c r="A685" s="54">
        <v>682</v>
      </c>
      <c r="B685" s="121" t="s">
        <v>2334</v>
      </c>
      <c r="C685" s="121" t="str">
        <f t="shared" si="15"/>
        <v>男</v>
      </c>
      <c r="D685" s="121" t="s">
        <v>22</v>
      </c>
      <c r="E685" s="121" t="s">
        <v>2335</v>
      </c>
      <c r="F685" s="121">
        <v>2024.01</v>
      </c>
      <c r="G685" s="59">
        <v>202411</v>
      </c>
      <c r="H685" s="121" t="s">
        <v>2336</v>
      </c>
      <c r="I685" s="121" t="s">
        <v>514</v>
      </c>
      <c r="J685" s="102" t="s">
        <v>1335</v>
      </c>
      <c r="K685" s="121">
        <v>15569166488</v>
      </c>
      <c r="L685" s="121">
        <v>1620</v>
      </c>
      <c r="M685" s="42" t="s">
        <v>515</v>
      </c>
      <c r="O685" s="46">
        <f t="shared" si="13"/>
        <v>34</v>
      </c>
      <c r="P685" s="46" t="e">
        <f>VLOOKUP(E685,[1]Sheet1!$C:$C,1,FALSE)</f>
        <v>#N/A</v>
      </c>
      <c r="Q685" s="46" t="e">
        <f>VLOOKUP(E685,[2]在校生花名册!$C:$C,1,FALSE)</f>
        <v>#N/A</v>
      </c>
      <c r="R685" s="46" t="s">
        <v>28</v>
      </c>
    </row>
    <row r="686" ht="25" customHeight="1" spans="1:18">
      <c r="A686" s="54">
        <v>683</v>
      </c>
      <c r="B686" s="121" t="s">
        <v>2337</v>
      </c>
      <c r="C686" s="121" t="s">
        <v>67</v>
      </c>
      <c r="D686" s="121" t="s">
        <v>22</v>
      </c>
      <c r="E686" s="121" t="s">
        <v>2338</v>
      </c>
      <c r="F686" s="121">
        <v>2024.05</v>
      </c>
      <c r="G686" s="59">
        <v>202411</v>
      </c>
      <c r="H686" s="193" t="s">
        <v>2339</v>
      </c>
      <c r="I686" s="121" t="s">
        <v>514</v>
      </c>
      <c r="J686" s="102" t="s">
        <v>1335</v>
      </c>
      <c r="K686" s="121">
        <v>17590341771</v>
      </c>
      <c r="L686" s="121">
        <v>1620</v>
      </c>
      <c r="M686" s="42" t="s">
        <v>515</v>
      </c>
      <c r="O686" s="46">
        <f t="shared" si="13"/>
        <v>42</v>
      </c>
      <c r="P686" s="46" t="e">
        <f>VLOOKUP(E686,[1]Sheet1!$C:$C,1,FALSE)</f>
        <v>#N/A</v>
      </c>
      <c r="Q686" s="46" t="e">
        <f>VLOOKUP(E686,[2]在校生花名册!$C:$C,1,FALSE)</f>
        <v>#N/A</v>
      </c>
      <c r="R686" s="46" t="s">
        <v>28</v>
      </c>
    </row>
    <row r="687" ht="25" customHeight="1" spans="1:18">
      <c r="A687" s="54">
        <v>684</v>
      </c>
      <c r="B687" s="121" t="s">
        <v>2340</v>
      </c>
      <c r="C687" s="121" t="str">
        <f t="shared" si="15"/>
        <v>男</v>
      </c>
      <c r="D687" s="121" t="s">
        <v>22</v>
      </c>
      <c r="E687" s="121" t="s">
        <v>2341</v>
      </c>
      <c r="F687" s="121">
        <v>2024.01</v>
      </c>
      <c r="G687" s="59">
        <v>202411</v>
      </c>
      <c r="H687" s="121" t="s">
        <v>2342</v>
      </c>
      <c r="I687" s="121" t="s">
        <v>525</v>
      </c>
      <c r="J687" s="102" t="s">
        <v>1335</v>
      </c>
      <c r="K687" s="121">
        <v>17709982725</v>
      </c>
      <c r="L687" s="121">
        <v>1620</v>
      </c>
      <c r="M687" s="42" t="s">
        <v>515</v>
      </c>
      <c r="O687" s="46">
        <f t="shared" si="13"/>
        <v>42</v>
      </c>
      <c r="P687" s="46" t="e">
        <f>VLOOKUP(E687,[1]Sheet1!$C:$C,1,FALSE)</f>
        <v>#N/A</v>
      </c>
      <c r="Q687" s="46" t="e">
        <f>VLOOKUP(E687,[2]在校生花名册!$C:$C,1,FALSE)</f>
        <v>#N/A</v>
      </c>
      <c r="R687" s="46" t="s">
        <v>28</v>
      </c>
    </row>
    <row r="688" ht="25" customHeight="1" spans="1:18">
      <c r="A688" s="54">
        <v>685</v>
      </c>
      <c r="B688" s="121" t="s">
        <v>2343</v>
      </c>
      <c r="C688" s="121" t="str">
        <f t="shared" si="15"/>
        <v>男</v>
      </c>
      <c r="D688" s="121" t="s">
        <v>22</v>
      </c>
      <c r="E688" s="121" t="s">
        <v>2344</v>
      </c>
      <c r="F688" s="121">
        <v>2024.01</v>
      </c>
      <c r="G688" s="59">
        <v>202411</v>
      </c>
      <c r="H688" s="121" t="s">
        <v>2345</v>
      </c>
      <c r="I688" s="121" t="s">
        <v>525</v>
      </c>
      <c r="J688" s="102" t="s">
        <v>1335</v>
      </c>
      <c r="K688" s="121">
        <v>19609004550</v>
      </c>
      <c r="L688" s="121">
        <v>1620</v>
      </c>
      <c r="M688" s="42" t="s">
        <v>515</v>
      </c>
      <c r="O688" s="46">
        <f t="shared" si="13"/>
        <v>36</v>
      </c>
      <c r="P688" s="46" t="e">
        <f>VLOOKUP(E688,[1]Sheet1!$C:$C,1,FALSE)</f>
        <v>#N/A</v>
      </c>
      <c r="Q688" s="46" t="e">
        <f>VLOOKUP(E688,[2]在校生花名册!$C:$C,1,FALSE)</f>
        <v>#N/A</v>
      </c>
      <c r="R688" s="46" t="s">
        <v>28</v>
      </c>
    </row>
    <row r="689" ht="25" customHeight="1" spans="1:18">
      <c r="A689" s="54">
        <v>686</v>
      </c>
      <c r="B689" s="121" t="s">
        <v>1018</v>
      </c>
      <c r="C689" s="121" t="s">
        <v>67</v>
      </c>
      <c r="D689" s="121" t="s">
        <v>22</v>
      </c>
      <c r="E689" s="121" t="s">
        <v>2346</v>
      </c>
      <c r="F689" s="121">
        <v>2024.01</v>
      </c>
      <c r="G689" s="59">
        <v>202411</v>
      </c>
      <c r="H689" s="193" t="s">
        <v>2347</v>
      </c>
      <c r="I689" s="121" t="s">
        <v>525</v>
      </c>
      <c r="J689" s="102" t="s">
        <v>1335</v>
      </c>
      <c r="K689" s="121">
        <v>19690092482</v>
      </c>
      <c r="L689" s="121">
        <v>1620</v>
      </c>
      <c r="M689" s="42" t="s">
        <v>515</v>
      </c>
      <c r="O689" s="46">
        <f t="shared" si="13"/>
        <v>38</v>
      </c>
      <c r="P689" s="46" t="e">
        <f>VLOOKUP(E689,[1]Sheet1!$C:$C,1,FALSE)</f>
        <v>#N/A</v>
      </c>
      <c r="Q689" s="46" t="e">
        <f>VLOOKUP(E689,[2]在校生花名册!$C:$C,1,FALSE)</f>
        <v>#N/A</v>
      </c>
      <c r="R689" s="46" t="s">
        <v>28</v>
      </c>
    </row>
    <row r="690" ht="25" customHeight="1" spans="1:18">
      <c r="A690" s="54">
        <v>687</v>
      </c>
      <c r="B690" s="121" t="s">
        <v>2348</v>
      </c>
      <c r="C690" s="121" t="str">
        <f t="shared" ref="C690:C694" si="16">IF(OR(LEN(E690)=15,LEN(E690)=18),IF(MOD(MID(E690,15,3)*1,2),"男","女"),#N/A)</f>
        <v>男</v>
      </c>
      <c r="D690" s="121" t="s">
        <v>22</v>
      </c>
      <c r="E690" s="193" t="s">
        <v>2349</v>
      </c>
      <c r="F690" s="121">
        <v>2024.05</v>
      </c>
      <c r="G690" s="59">
        <v>202411</v>
      </c>
      <c r="H690" s="193" t="s">
        <v>2350</v>
      </c>
      <c r="I690" s="121" t="s">
        <v>525</v>
      </c>
      <c r="J690" s="102" t="s">
        <v>1335</v>
      </c>
      <c r="K690" s="121">
        <v>16699986552</v>
      </c>
      <c r="L690" s="121">
        <v>1620</v>
      </c>
      <c r="M690" s="42" t="s">
        <v>515</v>
      </c>
      <c r="O690" s="46">
        <f t="shared" si="13"/>
        <v>33</v>
      </c>
      <c r="P690" s="46" t="e">
        <f>VLOOKUP(E690,[1]Sheet1!$C:$C,1,FALSE)</f>
        <v>#N/A</v>
      </c>
      <c r="Q690" s="46" t="e">
        <f>VLOOKUP(E690,[2]在校生花名册!$C:$C,1,FALSE)</f>
        <v>#N/A</v>
      </c>
      <c r="R690" s="46" t="s">
        <v>28</v>
      </c>
    </row>
    <row r="691" ht="25" customHeight="1" spans="1:18">
      <c r="A691" s="54">
        <v>688</v>
      </c>
      <c r="B691" s="121" t="s">
        <v>2351</v>
      </c>
      <c r="C691" s="121" t="str">
        <f t="shared" si="16"/>
        <v>女</v>
      </c>
      <c r="D691" s="121" t="s">
        <v>22</v>
      </c>
      <c r="E691" s="121" t="s">
        <v>2352</v>
      </c>
      <c r="F691" s="121">
        <v>2024.09</v>
      </c>
      <c r="G691" s="59">
        <v>202411</v>
      </c>
      <c r="H691" s="121" t="s">
        <v>2353</v>
      </c>
      <c r="I691" s="121" t="s">
        <v>525</v>
      </c>
      <c r="J691" s="102" t="s">
        <v>1335</v>
      </c>
      <c r="K691" s="121">
        <v>15199309860</v>
      </c>
      <c r="L691" s="121">
        <v>1620</v>
      </c>
      <c r="M691" s="42" t="s">
        <v>515</v>
      </c>
      <c r="O691" s="46">
        <f t="shared" si="13"/>
        <v>44</v>
      </c>
      <c r="P691" s="46" t="e">
        <f>VLOOKUP(E691,[1]Sheet1!$C:$C,1,FALSE)</f>
        <v>#N/A</v>
      </c>
      <c r="Q691" s="46" t="e">
        <f>VLOOKUP(E691,[2]在校生花名册!$C:$C,1,FALSE)</f>
        <v>#N/A</v>
      </c>
      <c r="R691" s="46" t="s">
        <v>28</v>
      </c>
    </row>
    <row r="692" ht="25" customHeight="1" spans="1:18">
      <c r="A692" s="54">
        <v>689</v>
      </c>
      <c r="B692" s="122" t="s">
        <v>2354</v>
      </c>
      <c r="C692" s="122" t="s">
        <v>67</v>
      </c>
      <c r="D692" s="122" t="s">
        <v>22</v>
      </c>
      <c r="E692" s="194" t="s">
        <v>2355</v>
      </c>
      <c r="F692" s="122">
        <v>2024.11</v>
      </c>
      <c r="G692" s="59">
        <v>202411</v>
      </c>
      <c r="H692" s="194" t="s">
        <v>2356</v>
      </c>
      <c r="I692" s="122" t="s">
        <v>532</v>
      </c>
      <c r="J692" s="102" t="s">
        <v>1335</v>
      </c>
      <c r="K692" s="122">
        <v>1479989648</v>
      </c>
      <c r="L692" s="122">
        <v>1620</v>
      </c>
      <c r="M692" s="42" t="s">
        <v>515</v>
      </c>
      <c r="O692" s="46">
        <f t="shared" si="13"/>
        <v>53</v>
      </c>
      <c r="P692" s="46" t="e">
        <f>VLOOKUP(E692,[1]Sheet1!$C:$C,1,FALSE)</f>
        <v>#N/A</v>
      </c>
      <c r="Q692" s="46" t="e">
        <f>VLOOKUP(E692,[2]在校生花名册!$C:$C,1,FALSE)</f>
        <v>#N/A</v>
      </c>
      <c r="R692" s="46" t="s">
        <v>28</v>
      </c>
    </row>
    <row r="693" ht="25" customHeight="1" spans="1:18">
      <c r="A693" s="54">
        <v>690</v>
      </c>
      <c r="B693" s="121" t="s">
        <v>2357</v>
      </c>
      <c r="C693" s="121" t="str">
        <f t="shared" si="16"/>
        <v>女</v>
      </c>
      <c r="D693" s="121" t="s">
        <v>22</v>
      </c>
      <c r="E693" s="121" t="s">
        <v>2358</v>
      </c>
      <c r="F693" s="121">
        <v>2023.03</v>
      </c>
      <c r="G693" s="59">
        <v>202411</v>
      </c>
      <c r="H693" s="121" t="s">
        <v>2359</v>
      </c>
      <c r="I693" s="121" t="s">
        <v>532</v>
      </c>
      <c r="J693" s="102" t="s">
        <v>1335</v>
      </c>
      <c r="K693" s="121">
        <v>15739942685</v>
      </c>
      <c r="L693" s="121">
        <v>1620</v>
      </c>
      <c r="M693" s="42" t="s">
        <v>515</v>
      </c>
      <c r="O693" s="46">
        <f t="shared" si="13"/>
        <v>25</v>
      </c>
      <c r="P693" s="46" t="e">
        <f>VLOOKUP(E693,[1]Sheet1!$C:$C,1,FALSE)</f>
        <v>#N/A</v>
      </c>
      <c r="Q693" s="46" t="e">
        <f>VLOOKUP(E693,[2]在校生花名册!$C:$C,1,FALSE)</f>
        <v>#N/A</v>
      </c>
      <c r="R693" s="46" t="s">
        <v>28</v>
      </c>
    </row>
    <row r="694" ht="25" customHeight="1" spans="1:18">
      <c r="A694" s="54">
        <v>691</v>
      </c>
      <c r="B694" s="121" t="s">
        <v>2360</v>
      </c>
      <c r="C694" s="121" t="str">
        <f t="shared" si="16"/>
        <v>男</v>
      </c>
      <c r="D694" s="121" t="s">
        <v>22</v>
      </c>
      <c r="E694" s="121" t="s">
        <v>2361</v>
      </c>
      <c r="F694" s="121">
        <v>2023.03</v>
      </c>
      <c r="G694" s="59">
        <v>202411</v>
      </c>
      <c r="H694" s="121" t="s">
        <v>2362</v>
      </c>
      <c r="I694" s="121" t="s">
        <v>532</v>
      </c>
      <c r="J694" s="102" t="s">
        <v>1335</v>
      </c>
      <c r="K694" s="121" t="s">
        <v>2363</v>
      </c>
      <c r="L694" s="121">
        <v>1620</v>
      </c>
      <c r="M694" s="42" t="s">
        <v>515</v>
      </c>
      <c r="O694" s="46">
        <f t="shared" si="13"/>
        <v>52</v>
      </c>
      <c r="P694" s="46" t="e">
        <f>VLOOKUP(E694,[1]Sheet1!$C:$C,1,FALSE)</f>
        <v>#N/A</v>
      </c>
      <c r="Q694" s="46" t="e">
        <f>VLOOKUP(E694,[2]在校生花名册!$C:$C,1,FALSE)</f>
        <v>#N/A</v>
      </c>
      <c r="R694" s="46" t="s">
        <v>28</v>
      </c>
    </row>
    <row r="695" ht="25" customHeight="1" spans="1:18">
      <c r="A695" s="54">
        <v>692</v>
      </c>
      <c r="B695" s="121" t="s">
        <v>2364</v>
      </c>
      <c r="C695" s="121" t="s">
        <v>21</v>
      </c>
      <c r="D695" s="121" t="s">
        <v>22</v>
      </c>
      <c r="E695" s="193" t="s">
        <v>2365</v>
      </c>
      <c r="F695" s="121">
        <v>2024.07</v>
      </c>
      <c r="G695" s="59">
        <v>202411</v>
      </c>
      <c r="H695" s="193" t="s">
        <v>2366</v>
      </c>
      <c r="I695" s="121" t="s">
        <v>532</v>
      </c>
      <c r="J695" s="102" t="s">
        <v>1335</v>
      </c>
      <c r="K695" s="121">
        <v>18097934375</v>
      </c>
      <c r="L695" s="121">
        <v>1620</v>
      </c>
      <c r="M695" s="42" t="s">
        <v>515</v>
      </c>
      <c r="O695" s="46">
        <f t="shared" si="13"/>
        <v>45</v>
      </c>
      <c r="P695" s="46" t="e">
        <f>VLOOKUP(E695,[1]Sheet1!$C:$C,1,FALSE)</f>
        <v>#N/A</v>
      </c>
      <c r="Q695" s="46" t="e">
        <f>VLOOKUP(E695,[2]在校生花名册!$C:$C,1,FALSE)</f>
        <v>#N/A</v>
      </c>
      <c r="R695" s="46" t="s">
        <v>28</v>
      </c>
    </row>
    <row r="696" ht="25" customHeight="1" spans="1:18">
      <c r="A696" s="54">
        <v>693</v>
      </c>
      <c r="B696" s="122" t="s">
        <v>2367</v>
      </c>
      <c r="C696" s="122" t="str">
        <f t="shared" ref="C696:C703" si="17">IF(OR(LEN(E696)=15,LEN(E696)=18),IF(MOD(MID(E696,15,3)*1,2),"男","女"),#N/A)</f>
        <v>男</v>
      </c>
      <c r="D696" s="122" t="s">
        <v>22</v>
      </c>
      <c r="E696" s="194" t="s">
        <v>2368</v>
      </c>
      <c r="F696" s="122">
        <v>2024.11</v>
      </c>
      <c r="G696" s="59">
        <v>202411</v>
      </c>
      <c r="H696" s="194" t="s">
        <v>2369</v>
      </c>
      <c r="I696" s="122" t="s">
        <v>532</v>
      </c>
      <c r="J696" s="102" t="s">
        <v>1335</v>
      </c>
      <c r="K696" s="122">
        <v>18199584620</v>
      </c>
      <c r="L696" s="122">
        <v>1620</v>
      </c>
      <c r="M696" s="42" t="s">
        <v>515</v>
      </c>
      <c r="O696" s="46">
        <f t="shared" si="13"/>
        <v>42</v>
      </c>
      <c r="P696" s="46" t="e">
        <f>VLOOKUP(E696,[1]Sheet1!$C:$C,1,FALSE)</f>
        <v>#N/A</v>
      </c>
      <c r="Q696" s="46" t="e">
        <f>VLOOKUP(E696,[2]在校生花名册!$C:$C,1,FALSE)</f>
        <v>#N/A</v>
      </c>
      <c r="R696" s="46" t="s">
        <v>28</v>
      </c>
    </row>
    <row r="697" ht="25" customHeight="1" spans="1:18">
      <c r="A697" s="54">
        <v>694</v>
      </c>
      <c r="B697" s="121" t="s">
        <v>2370</v>
      </c>
      <c r="C697" s="121" t="str">
        <f t="shared" si="17"/>
        <v>男</v>
      </c>
      <c r="D697" s="121" t="s">
        <v>22</v>
      </c>
      <c r="E697" s="121" t="s">
        <v>2371</v>
      </c>
      <c r="F697" s="121">
        <v>2024.01</v>
      </c>
      <c r="G697" s="59">
        <v>202411</v>
      </c>
      <c r="H697" s="121" t="s">
        <v>2372</v>
      </c>
      <c r="I697" s="121" t="s">
        <v>539</v>
      </c>
      <c r="J697" s="102" t="s">
        <v>1335</v>
      </c>
      <c r="K697" s="121">
        <v>17399322027</v>
      </c>
      <c r="L697" s="121">
        <v>1620</v>
      </c>
      <c r="M697" s="42" t="s">
        <v>515</v>
      </c>
      <c r="O697" s="46">
        <f t="shared" si="13"/>
        <v>51</v>
      </c>
      <c r="P697" s="46" t="e">
        <f>VLOOKUP(E697,[1]Sheet1!$C:$C,1,FALSE)</f>
        <v>#N/A</v>
      </c>
      <c r="Q697" s="46" t="e">
        <f>VLOOKUP(E697,[2]在校生花名册!$C:$C,1,FALSE)</f>
        <v>#N/A</v>
      </c>
      <c r="R697" s="46" t="s">
        <v>28</v>
      </c>
    </row>
    <row r="698" ht="25" customHeight="1" spans="1:18">
      <c r="A698" s="54">
        <v>695</v>
      </c>
      <c r="B698" s="121" t="s">
        <v>2373</v>
      </c>
      <c r="C698" s="121" t="str">
        <f t="shared" si="17"/>
        <v>男</v>
      </c>
      <c r="D698" s="121" t="s">
        <v>22</v>
      </c>
      <c r="E698" s="121" t="s">
        <v>2374</v>
      </c>
      <c r="F698" s="121">
        <v>2024.01</v>
      </c>
      <c r="G698" s="59">
        <v>202411</v>
      </c>
      <c r="H698" s="193" t="s">
        <v>2375</v>
      </c>
      <c r="I698" s="121" t="s">
        <v>539</v>
      </c>
      <c r="J698" s="102" t="s">
        <v>1335</v>
      </c>
      <c r="K698" s="121">
        <v>17591489532</v>
      </c>
      <c r="L698" s="121">
        <v>1620</v>
      </c>
      <c r="M698" s="42" t="s">
        <v>515</v>
      </c>
      <c r="O698" s="46">
        <f t="shared" si="13"/>
        <v>41</v>
      </c>
      <c r="P698" s="46" t="e">
        <f>VLOOKUP(E698,[1]Sheet1!$C:$C,1,FALSE)</f>
        <v>#N/A</v>
      </c>
      <c r="Q698" s="46" t="e">
        <f>VLOOKUP(E698,[2]在校生花名册!$C:$C,1,FALSE)</f>
        <v>#N/A</v>
      </c>
      <c r="R698" s="46" t="s">
        <v>28</v>
      </c>
    </row>
    <row r="699" ht="25" customHeight="1" spans="1:18">
      <c r="A699" s="54">
        <v>696</v>
      </c>
      <c r="B699" s="121" t="s">
        <v>2376</v>
      </c>
      <c r="C699" s="121" t="str">
        <f t="shared" si="17"/>
        <v>男</v>
      </c>
      <c r="D699" s="121" t="s">
        <v>22</v>
      </c>
      <c r="E699" s="121" t="s">
        <v>2377</v>
      </c>
      <c r="F699" s="121">
        <v>2024.01</v>
      </c>
      <c r="G699" s="59">
        <v>202411</v>
      </c>
      <c r="H699" s="193" t="s">
        <v>2378</v>
      </c>
      <c r="I699" s="121" t="s">
        <v>539</v>
      </c>
      <c r="J699" s="102" t="s">
        <v>1335</v>
      </c>
      <c r="K699" s="121">
        <v>13199988575</v>
      </c>
      <c r="L699" s="121">
        <v>1620</v>
      </c>
      <c r="M699" s="42" t="s">
        <v>515</v>
      </c>
      <c r="O699" s="46">
        <f t="shared" si="13"/>
        <v>32</v>
      </c>
      <c r="P699" s="46" t="e">
        <f>VLOOKUP(E699,[1]Sheet1!$C:$C,1,FALSE)</f>
        <v>#N/A</v>
      </c>
      <c r="Q699" s="46" t="e">
        <f>VLOOKUP(E699,[2]在校生花名册!$C:$C,1,FALSE)</f>
        <v>#N/A</v>
      </c>
      <c r="R699" s="46" t="s">
        <v>28</v>
      </c>
    </row>
    <row r="700" ht="25" customHeight="1" spans="1:18">
      <c r="A700" s="54">
        <v>697</v>
      </c>
      <c r="B700" s="121" t="s">
        <v>2379</v>
      </c>
      <c r="C700" s="121" t="str">
        <f t="shared" si="17"/>
        <v>男</v>
      </c>
      <c r="D700" s="121" t="s">
        <v>22</v>
      </c>
      <c r="E700" s="121" t="s">
        <v>2380</v>
      </c>
      <c r="F700" s="121">
        <v>2024.01</v>
      </c>
      <c r="G700" s="59">
        <v>202411</v>
      </c>
      <c r="H700" s="121" t="s">
        <v>2381</v>
      </c>
      <c r="I700" s="121" t="s">
        <v>539</v>
      </c>
      <c r="J700" s="102" t="s">
        <v>1335</v>
      </c>
      <c r="K700" s="121">
        <v>13779726207</v>
      </c>
      <c r="L700" s="121">
        <v>1620</v>
      </c>
      <c r="M700" s="42" t="s">
        <v>515</v>
      </c>
      <c r="O700" s="46">
        <f t="shared" si="13"/>
        <v>56</v>
      </c>
      <c r="P700" s="46" t="e">
        <f>VLOOKUP(E700,[1]Sheet1!$C:$C,1,FALSE)</f>
        <v>#N/A</v>
      </c>
      <c r="Q700" s="46" t="e">
        <f>VLOOKUP(E700,[2]在校生花名册!$C:$C,1,FALSE)</f>
        <v>#N/A</v>
      </c>
      <c r="R700" s="46" t="s">
        <v>28</v>
      </c>
    </row>
    <row r="701" ht="25" customHeight="1" spans="1:18">
      <c r="A701" s="54">
        <v>698</v>
      </c>
      <c r="B701" s="121" t="s">
        <v>2382</v>
      </c>
      <c r="C701" s="121" t="str">
        <f t="shared" si="17"/>
        <v>男</v>
      </c>
      <c r="D701" s="121" t="s">
        <v>22</v>
      </c>
      <c r="E701" s="121" t="s">
        <v>2383</v>
      </c>
      <c r="F701" s="121">
        <v>2024.01</v>
      </c>
      <c r="G701" s="59">
        <v>202411</v>
      </c>
      <c r="H701" s="121" t="s">
        <v>2384</v>
      </c>
      <c r="I701" s="121" t="s">
        <v>539</v>
      </c>
      <c r="J701" s="102" t="s">
        <v>1335</v>
      </c>
      <c r="K701" s="121">
        <v>15739132806</v>
      </c>
      <c r="L701" s="121">
        <v>1620</v>
      </c>
      <c r="M701" s="42" t="s">
        <v>515</v>
      </c>
      <c r="O701" s="46">
        <f t="shared" si="13"/>
        <v>54</v>
      </c>
      <c r="P701" s="46" t="e">
        <f>VLOOKUP(E701,[1]Sheet1!$C:$C,1,FALSE)</f>
        <v>#N/A</v>
      </c>
      <c r="Q701" s="46" t="e">
        <f>VLOOKUP(E701,[2]在校生花名册!$C:$C,1,FALSE)</f>
        <v>#N/A</v>
      </c>
      <c r="R701" s="46" t="s">
        <v>28</v>
      </c>
    </row>
    <row r="702" ht="25" customHeight="1" spans="1:18">
      <c r="A702" s="54">
        <v>699</v>
      </c>
      <c r="B702" s="121" t="s">
        <v>2385</v>
      </c>
      <c r="C702" s="121" t="str">
        <f t="shared" si="17"/>
        <v>男</v>
      </c>
      <c r="D702" s="121" t="s">
        <v>22</v>
      </c>
      <c r="E702" s="121" t="s">
        <v>2386</v>
      </c>
      <c r="F702" s="121">
        <v>2024.01</v>
      </c>
      <c r="G702" s="59">
        <v>202411</v>
      </c>
      <c r="H702" s="121" t="s">
        <v>2387</v>
      </c>
      <c r="I702" s="121" t="s">
        <v>546</v>
      </c>
      <c r="J702" s="102" t="s">
        <v>1335</v>
      </c>
      <c r="K702" s="121">
        <v>17690170758</v>
      </c>
      <c r="L702" s="121">
        <v>1620</v>
      </c>
      <c r="M702" s="42" t="s">
        <v>515</v>
      </c>
      <c r="O702" s="46">
        <f t="shared" si="13"/>
        <v>28</v>
      </c>
      <c r="P702" s="46" t="e">
        <f>VLOOKUP(E702,[1]Sheet1!$C:$C,1,FALSE)</f>
        <v>#N/A</v>
      </c>
      <c r="Q702" s="46" t="e">
        <f>VLOOKUP(E702,[2]在校生花名册!$C:$C,1,FALSE)</f>
        <v>#N/A</v>
      </c>
      <c r="R702" s="46" t="s">
        <v>28</v>
      </c>
    </row>
    <row r="703" ht="25" customHeight="1" spans="1:18">
      <c r="A703" s="54">
        <v>700</v>
      </c>
      <c r="B703" s="121" t="s">
        <v>2388</v>
      </c>
      <c r="C703" s="121" t="str">
        <f t="shared" si="17"/>
        <v>男</v>
      </c>
      <c r="D703" s="121" t="s">
        <v>22</v>
      </c>
      <c r="E703" s="121" t="s">
        <v>2389</v>
      </c>
      <c r="F703" s="121">
        <v>2024.01</v>
      </c>
      <c r="G703" s="59">
        <v>202411</v>
      </c>
      <c r="H703" s="121" t="s">
        <v>2390</v>
      </c>
      <c r="I703" s="121" t="s">
        <v>546</v>
      </c>
      <c r="J703" s="102" t="s">
        <v>1335</v>
      </c>
      <c r="K703" s="121" t="s">
        <v>2391</v>
      </c>
      <c r="L703" s="121">
        <v>1620</v>
      </c>
      <c r="M703" s="42" t="s">
        <v>515</v>
      </c>
      <c r="O703" s="46">
        <f t="shared" si="13"/>
        <v>33</v>
      </c>
      <c r="P703" s="46" t="e">
        <f>VLOOKUP(E703,[1]Sheet1!$C:$C,1,FALSE)</f>
        <v>#N/A</v>
      </c>
      <c r="Q703" s="46" t="e">
        <f>VLOOKUP(E703,[2]在校生花名册!$C:$C,1,FALSE)</f>
        <v>#N/A</v>
      </c>
      <c r="R703" s="46" t="s">
        <v>28</v>
      </c>
    </row>
    <row r="704" ht="25" customHeight="1" spans="1:18">
      <c r="A704" s="54">
        <v>701</v>
      </c>
      <c r="B704" s="121" t="s">
        <v>2392</v>
      </c>
      <c r="C704" s="121" t="s">
        <v>21</v>
      </c>
      <c r="D704" s="121" t="s">
        <v>22</v>
      </c>
      <c r="E704" s="193" t="s">
        <v>2393</v>
      </c>
      <c r="F704" s="121">
        <v>2024.05</v>
      </c>
      <c r="G704" s="59">
        <v>202411</v>
      </c>
      <c r="H704" s="193" t="s">
        <v>2394</v>
      </c>
      <c r="I704" s="121" t="s">
        <v>546</v>
      </c>
      <c r="J704" s="102" t="s">
        <v>1335</v>
      </c>
      <c r="K704" s="121">
        <v>13379755837</v>
      </c>
      <c r="L704" s="121">
        <v>1620</v>
      </c>
      <c r="M704" s="42" t="s">
        <v>515</v>
      </c>
      <c r="O704" s="46">
        <f t="shared" si="13"/>
        <v>42</v>
      </c>
      <c r="P704" s="46" t="e">
        <f>VLOOKUP(E704,[1]Sheet1!$C:$C,1,FALSE)</f>
        <v>#N/A</v>
      </c>
      <c r="Q704" s="46" t="e">
        <f>VLOOKUP(E704,[2]在校生花名册!$C:$C,1,FALSE)</f>
        <v>#N/A</v>
      </c>
      <c r="R704" s="46" t="s">
        <v>28</v>
      </c>
    </row>
    <row r="705" ht="25" customHeight="1" spans="1:18">
      <c r="A705" s="54">
        <v>702</v>
      </c>
      <c r="B705" s="121" t="s">
        <v>2395</v>
      </c>
      <c r="C705" s="121" t="str">
        <f t="shared" ref="C705:C710" si="18">IF(OR(LEN(E705)=15,LEN(E705)=18),IF(MOD(MID(E705,15,3)*1,2),"男","女"),#N/A)</f>
        <v>男</v>
      </c>
      <c r="D705" s="121" t="s">
        <v>22</v>
      </c>
      <c r="E705" s="121" t="s">
        <v>2396</v>
      </c>
      <c r="F705" s="121">
        <v>2024.01</v>
      </c>
      <c r="G705" s="59">
        <v>202411</v>
      </c>
      <c r="H705" s="193" t="s">
        <v>2397</v>
      </c>
      <c r="I705" s="121" t="s">
        <v>546</v>
      </c>
      <c r="J705" s="102" t="s">
        <v>1335</v>
      </c>
      <c r="K705" s="121">
        <v>17590910653</v>
      </c>
      <c r="L705" s="121">
        <v>1620</v>
      </c>
      <c r="M705" s="42" t="s">
        <v>515</v>
      </c>
      <c r="O705" s="46">
        <f t="shared" si="13"/>
        <v>43</v>
      </c>
      <c r="P705" s="46" t="e">
        <f>VLOOKUP(E705,[1]Sheet1!$C:$C,1,FALSE)</f>
        <v>#N/A</v>
      </c>
      <c r="Q705" s="46" t="e">
        <f>VLOOKUP(E705,[2]在校生花名册!$C:$C,1,FALSE)</f>
        <v>#N/A</v>
      </c>
      <c r="R705" s="46" t="s">
        <v>28</v>
      </c>
    </row>
    <row r="706" ht="25" customHeight="1" spans="1:18">
      <c r="A706" s="54">
        <v>703</v>
      </c>
      <c r="B706" s="121" t="s">
        <v>2398</v>
      </c>
      <c r="C706" s="121" t="str">
        <f t="shared" si="18"/>
        <v>女</v>
      </c>
      <c r="D706" s="121" t="s">
        <v>22</v>
      </c>
      <c r="E706" s="121" t="s">
        <v>2399</v>
      </c>
      <c r="F706" s="121">
        <v>2024.01</v>
      </c>
      <c r="G706" s="59">
        <v>202411</v>
      </c>
      <c r="H706" s="121" t="s">
        <v>2400</v>
      </c>
      <c r="I706" s="121" t="s">
        <v>546</v>
      </c>
      <c r="J706" s="102" t="s">
        <v>1335</v>
      </c>
      <c r="K706" s="121">
        <v>17599489709</v>
      </c>
      <c r="L706" s="121">
        <v>1620</v>
      </c>
      <c r="M706" s="42" t="s">
        <v>515</v>
      </c>
      <c r="O706" s="46">
        <f t="shared" si="13"/>
        <v>25</v>
      </c>
      <c r="P706" s="46" t="e">
        <f>VLOOKUP(E706,[1]Sheet1!$C:$C,1,FALSE)</f>
        <v>#N/A</v>
      </c>
      <c r="Q706" s="46" t="e">
        <f>VLOOKUP(E706,[2]在校生花名册!$C:$C,1,FALSE)</f>
        <v>#N/A</v>
      </c>
      <c r="R706" s="46" t="s">
        <v>28</v>
      </c>
    </row>
    <row r="707" ht="25" customHeight="1" spans="1:18">
      <c r="A707" s="54">
        <v>704</v>
      </c>
      <c r="B707" s="121" t="s">
        <v>2401</v>
      </c>
      <c r="C707" s="121" t="str">
        <f t="shared" si="18"/>
        <v>男</v>
      </c>
      <c r="D707" s="121" t="s">
        <v>22</v>
      </c>
      <c r="E707" s="121" t="s">
        <v>2402</v>
      </c>
      <c r="F707" s="121">
        <v>2024.01</v>
      </c>
      <c r="G707" s="59">
        <v>202411</v>
      </c>
      <c r="H707" s="121" t="s">
        <v>2403</v>
      </c>
      <c r="I707" s="121" t="s">
        <v>553</v>
      </c>
      <c r="J707" s="102" t="s">
        <v>1335</v>
      </c>
      <c r="K707" s="121">
        <v>18199089080</v>
      </c>
      <c r="L707" s="121">
        <v>1620</v>
      </c>
      <c r="M707" s="42" t="s">
        <v>515</v>
      </c>
      <c r="O707" s="46">
        <f t="shared" si="13"/>
        <v>41</v>
      </c>
      <c r="P707" s="46" t="e">
        <f>VLOOKUP(E707,[1]Sheet1!$C:$C,1,FALSE)</f>
        <v>#N/A</v>
      </c>
      <c r="Q707" s="46" t="e">
        <f>VLOOKUP(E707,[2]在校生花名册!$C:$C,1,FALSE)</f>
        <v>#N/A</v>
      </c>
      <c r="R707" s="46" t="s">
        <v>28</v>
      </c>
    </row>
    <row r="708" ht="25" customHeight="1" spans="1:18">
      <c r="A708" s="54">
        <v>705</v>
      </c>
      <c r="B708" s="121" t="s">
        <v>2404</v>
      </c>
      <c r="C708" s="121" t="str">
        <f t="shared" si="18"/>
        <v>男</v>
      </c>
      <c r="D708" s="121" t="s">
        <v>22</v>
      </c>
      <c r="E708" s="193" t="s">
        <v>2405</v>
      </c>
      <c r="F708" s="121">
        <v>2024.07</v>
      </c>
      <c r="G708" s="59">
        <v>202411</v>
      </c>
      <c r="H708" s="193" t="s">
        <v>2406</v>
      </c>
      <c r="I708" s="121" t="s">
        <v>553</v>
      </c>
      <c r="J708" s="102" t="s">
        <v>1335</v>
      </c>
      <c r="K708" s="121">
        <v>16689984244</v>
      </c>
      <c r="L708" s="121">
        <v>1620</v>
      </c>
      <c r="M708" s="42" t="s">
        <v>515</v>
      </c>
      <c r="O708" s="46">
        <f t="shared" si="13"/>
        <v>26</v>
      </c>
      <c r="P708" s="46" t="e">
        <f>VLOOKUP(E708,[1]Sheet1!$C:$C,1,FALSE)</f>
        <v>#N/A</v>
      </c>
      <c r="Q708" s="46" t="e">
        <f>VLOOKUP(E708,[2]在校生花名册!$C:$C,1,FALSE)</f>
        <v>#N/A</v>
      </c>
      <c r="R708" s="46" t="s">
        <v>28</v>
      </c>
    </row>
    <row r="709" ht="25" customHeight="1" spans="1:18">
      <c r="A709" s="54">
        <v>706</v>
      </c>
      <c r="B709" s="121" t="s">
        <v>2407</v>
      </c>
      <c r="C709" s="121" t="str">
        <f t="shared" si="18"/>
        <v>男</v>
      </c>
      <c r="D709" s="121" t="s">
        <v>22</v>
      </c>
      <c r="E709" s="121" t="s">
        <v>2408</v>
      </c>
      <c r="F709" s="121">
        <v>2024.05</v>
      </c>
      <c r="G709" s="59">
        <v>202411</v>
      </c>
      <c r="H709" s="193" t="s">
        <v>2409</v>
      </c>
      <c r="I709" s="121" t="s">
        <v>553</v>
      </c>
      <c r="J709" s="102" t="s">
        <v>1335</v>
      </c>
      <c r="K709" s="121">
        <v>13279820280</v>
      </c>
      <c r="L709" s="121">
        <v>1620</v>
      </c>
      <c r="M709" s="42" t="s">
        <v>515</v>
      </c>
      <c r="O709" s="46">
        <f t="shared" ref="O709:O772" si="19">2024-MID(E709,7,4)</f>
        <v>34</v>
      </c>
      <c r="P709" s="46" t="e">
        <f>VLOOKUP(E709,[1]Sheet1!$C:$C,1,FALSE)</f>
        <v>#N/A</v>
      </c>
      <c r="Q709" s="46" t="e">
        <f>VLOOKUP(E709,[2]在校生花名册!$C:$C,1,FALSE)</f>
        <v>#N/A</v>
      </c>
      <c r="R709" s="46" t="s">
        <v>28</v>
      </c>
    </row>
    <row r="710" ht="25" customHeight="1" spans="1:18">
      <c r="A710" s="54">
        <v>707</v>
      </c>
      <c r="B710" s="121" t="s">
        <v>2410</v>
      </c>
      <c r="C710" s="121" t="str">
        <f t="shared" si="18"/>
        <v>男</v>
      </c>
      <c r="D710" s="121" t="s">
        <v>22</v>
      </c>
      <c r="E710" s="121" t="s">
        <v>2411</v>
      </c>
      <c r="F710" s="121">
        <v>2024.05</v>
      </c>
      <c r="G710" s="59">
        <v>202411</v>
      </c>
      <c r="H710" s="121" t="s">
        <v>2412</v>
      </c>
      <c r="I710" s="121" t="s">
        <v>553</v>
      </c>
      <c r="J710" s="102" t="s">
        <v>1335</v>
      </c>
      <c r="K710" s="121">
        <v>15660352880</v>
      </c>
      <c r="L710" s="121">
        <v>1620</v>
      </c>
      <c r="M710" s="42" t="s">
        <v>515</v>
      </c>
      <c r="O710" s="46">
        <f t="shared" si="19"/>
        <v>37</v>
      </c>
      <c r="P710" s="46" t="e">
        <f>VLOOKUP(E710,[1]Sheet1!$C:$C,1,FALSE)</f>
        <v>#N/A</v>
      </c>
      <c r="Q710" s="46" t="e">
        <f>VLOOKUP(E710,[2]在校生花名册!$C:$C,1,FALSE)</f>
        <v>#N/A</v>
      </c>
      <c r="R710" s="46" t="s">
        <v>28</v>
      </c>
    </row>
    <row r="711" ht="25" customHeight="1" spans="1:18">
      <c r="A711" s="54">
        <v>708</v>
      </c>
      <c r="B711" s="121" t="s">
        <v>2413</v>
      </c>
      <c r="C711" s="121" t="s">
        <v>21</v>
      </c>
      <c r="D711" s="121" t="s">
        <v>22</v>
      </c>
      <c r="E711" s="121" t="s">
        <v>2414</v>
      </c>
      <c r="F711" s="121">
        <v>2023.01</v>
      </c>
      <c r="G711" s="59">
        <v>202411</v>
      </c>
      <c r="H711" s="121" t="s">
        <v>2415</v>
      </c>
      <c r="I711" s="121" t="s">
        <v>560</v>
      </c>
      <c r="J711" s="102" t="s">
        <v>1335</v>
      </c>
      <c r="K711" s="121">
        <v>17797987964</v>
      </c>
      <c r="L711" s="121">
        <v>1620</v>
      </c>
      <c r="M711" s="42" t="s">
        <v>515</v>
      </c>
      <c r="O711" s="46">
        <f t="shared" si="19"/>
        <v>48</v>
      </c>
      <c r="P711" s="46" t="e">
        <f>VLOOKUP(E711,[1]Sheet1!$C:$C,1,FALSE)</f>
        <v>#N/A</v>
      </c>
      <c r="Q711" s="46" t="e">
        <f>VLOOKUP(E711,[2]在校生花名册!$C:$C,1,FALSE)</f>
        <v>#N/A</v>
      </c>
      <c r="R711" s="46" t="s">
        <v>28</v>
      </c>
    </row>
    <row r="712" ht="25" customHeight="1" spans="1:18">
      <c r="A712" s="54">
        <v>709</v>
      </c>
      <c r="B712" s="121" t="s">
        <v>2416</v>
      </c>
      <c r="C712" s="121" t="s">
        <v>67</v>
      </c>
      <c r="D712" s="121" t="s">
        <v>22</v>
      </c>
      <c r="E712" s="121" t="s">
        <v>2417</v>
      </c>
      <c r="F712" s="121">
        <v>2023.01</v>
      </c>
      <c r="G712" s="59">
        <v>202411</v>
      </c>
      <c r="H712" s="121" t="s">
        <v>2418</v>
      </c>
      <c r="I712" s="121" t="s">
        <v>560</v>
      </c>
      <c r="J712" s="102" t="s">
        <v>1335</v>
      </c>
      <c r="K712" s="121">
        <v>18742778092</v>
      </c>
      <c r="L712" s="121">
        <v>1620</v>
      </c>
      <c r="M712" s="42" t="s">
        <v>515</v>
      </c>
      <c r="O712" s="46">
        <f t="shared" si="19"/>
        <v>43</v>
      </c>
      <c r="P712" s="46" t="e">
        <f>VLOOKUP(E712,[1]Sheet1!$C:$C,1,FALSE)</f>
        <v>#N/A</v>
      </c>
      <c r="Q712" s="46" t="e">
        <f>VLOOKUP(E712,[2]在校生花名册!$C:$C,1,FALSE)</f>
        <v>#N/A</v>
      </c>
      <c r="R712" s="46" t="s">
        <v>28</v>
      </c>
    </row>
    <row r="713" ht="25" customHeight="1" spans="1:18">
      <c r="A713" s="54">
        <v>710</v>
      </c>
      <c r="B713" s="121" t="s">
        <v>2419</v>
      </c>
      <c r="C713" s="121" t="s">
        <v>21</v>
      </c>
      <c r="D713" s="121" t="s">
        <v>22</v>
      </c>
      <c r="E713" s="121" t="s">
        <v>2420</v>
      </c>
      <c r="F713" s="121">
        <v>2024.02</v>
      </c>
      <c r="G713" s="59">
        <v>202411</v>
      </c>
      <c r="H713" s="121" t="s">
        <v>2421</v>
      </c>
      <c r="I713" s="121" t="s">
        <v>560</v>
      </c>
      <c r="J713" s="102" t="s">
        <v>1335</v>
      </c>
      <c r="K713" s="121">
        <v>18199088092</v>
      </c>
      <c r="L713" s="121">
        <v>1620</v>
      </c>
      <c r="M713" s="42" t="s">
        <v>515</v>
      </c>
      <c r="O713" s="46">
        <f t="shared" si="19"/>
        <v>39</v>
      </c>
      <c r="P713" s="46" t="e">
        <f>VLOOKUP(E713,[1]Sheet1!$C:$C,1,FALSE)</f>
        <v>#N/A</v>
      </c>
      <c r="Q713" s="46" t="e">
        <f>VLOOKUP(E713,[2]在校生花名册!$C:$C,1,FALSE)</f>
        <v>#N/A</v>
      </c>
      <c r="R713" s="46" t="s">
        <v>28</v>
      </c>
    </row>
    <row r="714" ht="25" customHeight="1" spans="1:18">
      <c r="A714" s="54">
        <v>711</v>
      </c>
      <c r="B714" s="121" t="s">
        <v>2422</v>
      </c>
      <c r="C714" s="121" t="s">
        <v>21</v>
      </c>
      <c r="D714" s="121" t="s">
        <v>22</v>
      </c>
      <c r="E714" s="193" t="s">
        <v>2423</v>
      </c>
      <c r="F714" s="121">
        <v>2024.1</v>
      </c>
      <c r="G714" s="59">
        <v>202411</v>
      </c>
      <c r="H714" s="193" t="s">
        <v>2424</v>
      </c>
      <c r="I714" s="121" t="s">
        <v>560</v>
      </c>
      <c r="J714" s="102" t="s">
        <v>1335</v>
      </c>
      <c r="K714" s="121">
        <v>15599888299</v>
      </c>
      <c r="L714" s="54">
        <v>1620</v>
      </c>
      <c r="M714" s="42" t="s">
        <v>515</v>
      </c>
      <c r="O714" s="46">
        <f t="shared" si="19"/>
        <v>32</v>
      </c>
      <c r="P714" s="46" t="e">
        <f>VLOOKUP(E714,[1]Sheet1!$C:$C,1,FALSE)</f>
        <v>#N/A</v>
      </c>
      <c r="Q714" s="46" t="e">
        <f>VLOOKUP(E714,[2]在校生花名册!$C:$C,1,FALSE)</f>
        <v>#N/A</v>
      </c>
      <c r="R714" s="46" t="s">
        <v>28</v>
      </c>
    </row>
    <row r="715" ht="25" customHeight="1" spans="1:18">
      <c r="A715" s="54">
        <v>712</v>
      </c>
      <c r="B715" s="121" t="s">
        <v>2425</v>
      </c>
      <c r="C715" s="121" t="s">
        <v>67</v>
      </c>
      <c r="D715" s="121" t="s">
        <v>22</v>
      </c>
      <c r="E715" s="121" t="s">
        <v>2426</v>
      </c>
      <c r="F715" s="121">
        <v>2024.03</v>
      </c>
      <c r="G715" s="59">
        <v>202411</v>
      </c>
      <c r="H715" s="121" t="s">
        <v>2427</v>
      </c>
      <c r="I715" s="121" t="s">
        <v>560</v>
      </c>
      <c r="J715" s="102" t="s">
        <v>1335</v>
      </c>
      <c r="K715" s="121">
        <v>19915274020</v>
      </c>
      <c r="L715" s="121">
        <v>1620</v>
      </c>
      <c r="M715" s="42" t="s">
        <v>515</v>
      </c>
      <c r="O715" s="46">
        <f t="shared" si="19"/>
        <v>55</v>
      </c>
      <c r="P715" s="46" t="e">
        <f>VLOOKUP(E715,[1]Sheet1!$C:$C,1,FALSE)</f>
        <v>#N/A</v>
      </c>
      <c r="Q715" s="46" t="e">
        <f>VLOOKUP(E715,[2]在校生花名册!$C:$C,1,FALSE)</f>
        <v>#N/A</v>
      </c>
      <c r="R715" s="46" t="s">
        <v>28</v>
      </c>
    </row>
    <row r="716" ht="25" customHeight="1" spans="1:18">
      <c r="A716" s="54">
        <v>713</v>
      </c>
      <c r="B716" s="121" t="s">
        <v>2428</v>
      </c>
      <c r="C716" s="121" t="str">
        <f t="shared" ref="C716:C719" si="20">IF(OR(LEN(E716)=15,LEN(E716)=18),IF(MOD(MID(E716,15,3)*1,2),"男","女"),#N/A)</f>
        <v>女</v>
      </c>
      <c r="D716" s="121" t="s">
        <v>22</v>
      </c>
      <c r="E716" s="121" t="s">
        <v>2429</v>
      </c>
      <c r="F716" s="121">
        <v>2024.01</v>
      </c>
      <c r="G716" s="59">
        <v>202411</v>
      </c>
      <c r="H716" s="121" t="s">
        <v>2430</v>
      </c>
      <c r="I716" s="121" t="s">
        <v>567</v>
      </c>
      <c r="J716" s="102" t="s">
        <v>1335</v>
      </c>
      <c r="K716" s="121">
        <v>19390542859</v>
      </c>
      <c r="L716" s="121">
        <v>1620</v>
      </c>
      <c r="M716" s="42" t="s">
        <v>515</v>
      </c>
      <c r="O716" s="46">
        <f t="shared" si="19"/>
        <v>42</v>
      </c>
      <c r="P716" s="46" t="e">
        <f>VLOOKUP(E716,[1]Sheet1!$C:$C,1,FALSE)</f>
        <v>#N/A</v>
      </c>
      <c r="Q716" s="46" t="e">
        <f>VLOOKUP(E716,[2]在校生花名册!$C:$C,1,FALSE)</f>
        <v>#N/A</v>
      </c>
      <c r="R716" s="46" t="s">
        <v>28</v>
      </c>
    </row>
    <row r="717" ht="25" customHeight="1" spans="1:18">
      <c r="A717" s="54">
        <v>714</v>
      </c>
      <c r="B717" s="121" t="s">
        <v>2431</v>
      </c>
      <c r="C717" s="121" t="str">
        <f t="shared" si="20"/>
        <v>男</v>
      </c>
      <c r="D717" s="121" t="s">
        <v>22</v>
      </c>
      <c r="E717" s="121" t="s">
        <v>2432</v>
      </c>
      <c r="F717" s="121">
        <v>2024.05</v>
      </c>
      <c r="G717" s="59">
        <v>202411</v>
      </c>
      <c r="H717" s="121" t="s">
        <v>2433</v>
      </c>
      <c r="I717" s="121" t="s">
        <v>567</v>
      </c>
      <c r="J717" s="102" t="s">
        <v>1335</v>
      </c>
      <c r="K717" s="121">
        <v>16698994159</v>
      </c>
      <c r="L717" s="121">
        <v>1620</v>
      </c>
      <c r="M717" s="42" t="s">
        <v>515</v>
      </c>
      <c r="O717" s="46">
        <f t="shared" si="19"/>
        <v>19</v>
      </c>
      <c r="P717" s="46" t="e">
        <f>VLOOKUP(E717,[1]Sheet1!$C:$C,1,FALSE)</f>
        <v>#N/A</v>
      </c>
      <c r="Q717" s="46" t="e">
        <f>VLOOKUP(E717,[2]在校生花名册!$C:$C,1,FALSE)</f>
        <v>#N/A</v>
      </c>
      <c r="R717" s="46" t="s">
        <v>28</v>
      </c>
    </row>
    <row r="718" ht="25" customHeight="1" spans="1:18">
      <c r="A718" s="54">
        <v>715</v>
      </c>
      <c r="B718" s="121" t="s">
        <v>2434</v>
      </c>
      <c r="C718" s="121" t="str">
        <f t="shared" si="20"/>
        <v>男</v>
      </c>
      <c r="D718" s="121" t="s">
        <v>22</v>
      </c>
      <c r="E718" s="193" t="s">
        <v>2435</v>
      </c>
      <c r="F718" s="121">
        <v>2024.01</v>
      </c>
      <c r="G718" s="59">
        <v>202411</v>
      </c>
      <c r="H718" s="121" t="s">
        <v>2436</v>
      </c>
      <c r="I718" s="121" t="s">
        <v>567</v>
      </c>
      <c r="J718" s="102" t="s">
        <v>1335</v>
      </c>
      <c r="K718" s="121">
        <v>13279904067</v>
      </c>
      <c r="L718" s="121">
        <v>1620</v>
      </c>
      <c r="M718" s="42" t="s">
        <v>515</v>
      </c>
      <c r="O718" s="46">
        <f t="shared" si="19"/>
        <v>39</v>
      </c>
      <c r="P718" s="46" t="e">
        <f>VLOOKUP(E718,[1]Sheet1!$C:$C,1,FALSE)</f>
        <v>#N/A</v>
      </c>
      <c r="Q718" s="46" t="e">
        <f>VLOOKUP(E718,[2]在校生花名册!$C:$C,1,FALSE)</f>
        <v>#N/A</v>
      </c>
      <c r="R718" s="46" t="s">
        <v>28</v>
      </c>
    </row>
    <row r="719" ht="25" customHeight="1" spans="1:18">
      <c r="A719" s="54">
        <v>716</v>
      </c>
      <c r="B719" s="121" t="s">
        <v>2437</v>
      </c>
      <c r="C719" s="121" t="str">
        <f t="shared" si="20"/>
        <v>男</v>
      </c>
      <c r="D719" s="121" t="s">
        <v>22</v>
      </c>
      <c r="E719" s="193" t="s">
        <v>2438</v>
      </c>
      <c r="F719" s="121">
        <v>2024.09</v>
      </c>
      <c r="G719" s="59">
        <v>202411</v>
      </c>
      <c r="H719" s="193" t="s">
        <v>2439</v>
      </c>
      <c r="I719" s="121" t="s">
        <v>567</v>
      </c>
      <c r="J719" s="102" t="s">
        <v>1335</v>
      </c>
      <c r="K719" s="121">
        <v>19351152194</v>
      </c>
      <c r="L719" s="121">
        <v>1620</v>
      </c>
      <c r="M719" s="42" t="s">
        <v>515</v>
      </c>
      <c r="O719" s="46">
        <f t="shared" si="19"/>
        <v>31</v>
      </c>
      <c r="P719" s="46" t="e">
        <f>VLOOKUP(E719,[1]Sheet1!$C:$C,1,FALSE)</f>
        <v>#N/A</v>
      </c>
      <c r="Q719" s="46" t="e">
        <f>VLOOKUP(E719,[2]在校生花名册!$C:$C,1,FALSE)</f>
        <v>#N/A</v>
      </c>
      <c r="R719" s="46" t="s">
        <v>28</v>
      </c>
    </row>
    <row r="720" ht="25" customHeight="1" spans="1:18">
      <c r="A720" s="54">
        <v>717</v>
      </c>
      <c r="B720" s="121" t="s">
        <v>2440</v>
      </c>
      <c r="C720" s="121" t="s">
        <v>21</v>
      </c>
      <c r="D720" s="121" t="s">
        <v>22</v>
      </c>
      <c r="E720" s="121" t="s">
        <v>2441</v>
      </c>
      <c r="F720" s="121">
        <v>2024.01</v>
      </c>
      <c r="G720" s="59">
        <v>202411</v>
      </c>
      <c r="H720" s="121" t="s">
        <v>2442</v>
      </c>
      <c r="I720" s="121" t="s">
        <v>574</v>
      </c>
      <c r="J720" s="102" t="s">
        <v>1335</v>
      </c>
      <c r="K720" s="121">
        <v>18154977662</v>
      </c>
      <c r="L720" s="121">
        <v>1620</v>
      </c>
      <c r="M720" s="42" t="s">
        <v>515</v>
      </c>
      <c r="O720" s="46">
        <f t="shared" si="19"/>
        <v>45</v>
      </c>
      <c r="P720" s="46" t="e">
        <f>VLOOKUP(E720,[1]Sheet1!$C:$C,1,FALSE)</f>
        <v>#N/A</v>
      </c>
      <c r="Q720" s="46" t="e">
        <f>VLOOKUP(E720,[2]在校生花名册!$C:$C,1,FALSE)</f>
        <v>#N/A</v>
      </c>
      <c r="R720" s="46" t="s">
        <v>28</v>
      </c>
    </row>
    <row r="721" ht="25" customHeight="1" spans="1:18">
      <c r="A721" s="54">
        <v>718</v>
      </c>
      <c r="B721" s="121" t="s">
        <v>2443</v>
      </c>
      <c r="C721" s="121" t="str">
        <f t="shared" ref="C721:C724" si="21">IF(OR(LEN(E721)=15,LEN(E721)=18),IF(MOD(MID(E721,15,3)*1,2),"男","女"),#N/A)</f>
        <v>女</v>
      </c>
      <c r="D721" s="121" t="s">
        <v>22</v>
      </c>
      <c r="E721" s="121" t="s">
        <v>2444</v>
      </c>
      <c r="F721" s="121">
        <v>2024.01</v>
      </c>
      <c r="G721" s="59">
        <v>202411</v>
      </c>
      <c r="H721" s="121" t="s">
        <v>2445</v>
      </c>
      <c r="I721" s="121" t="s">
        <v>574</v>
      </c>
      <c r="J721" s="102" t="s">
        <v>1335</v>
      </c>
      <c r="K721" s="121">
        <v>15199830485</v>
      </c>
      <c r="L721" s="121">
        <v>1620</v>
      </c>
      <c r="M721" s="42" t="s">
        <v>515</v>
      </c>
      <c r="O721" s="46">
        <f t="shared" si="19"/>
        <v>56</v>
      </c>
      <c r="P721" s="46" t="e">
        <f>VLOOKUP(E721,[1]Sheet1!$C:$C,1,FALSE)</f>
        <v>#N/A</v>
      </c>
      <c r="Q721" s="46" t="e">
        <f>VLOOKUP(E721,[2]在校生花名册!$C:$C,1,FALSE)</f>
        <v>#N/A</v>
      </c>
      <c r="R721" s="46" t="s">
        <v>28</v>
      </c>
    </row>
    <row r="722" ht="25" customHeight="1" spans="1:18">
      <c r="A722" s="54">
        <v>719</v>
      </c>
      <c r="B722" s="121" t="s">
        <v>2446</v>
      </c>
      <c r="C722" s="121" t="str">
        <f t="shared" si="21"/>
        <v>男</v>
      </c>
      <c r="D722" s="121" t="s">
        <v>22</v>
      </c>
      <c r="E722" s="193" t="s">
        <v>2447</v>
      </c>
      <c r="F722" s="121">
        <v>2024.07</v>
      </c>
      <c r="G722" s="59">
        <v>202411</v>
      </c>
      <c r="H722" s="193" t="s">
        <v>2448</v>
      </c>
      <c r="I722" s="121" t="s">
        <v>574</v>
      </c>
      <c r="J722" s="102" t="s">
        <v>1335</v>
      </c>
      <c r="K722" s="121">
        <v>13619984291</v>
      </c>
      <c r="L722" s="121">
        <v>1620</v>
      </c>
      <c r="M722" s="42" t="s">
        <v>515</v>
      </c>
      <c r="O722" s="46">
        <f t="shared" si="19"/>
        <v>50</v>
      </c>
      <c r="P722" s="46" t="e">
        <f>VLOOKUP(E722,[1]Sheet1!$C:$C,1,FALSE)</f>
        <v>#N/A</v>
      </c>
      <c r="Q722" s="46" t="e">
        <f>VLOOKUP(E722,[2]在校生花名册!$C:$C,1,FALSE)</f>
        <v>#N/A</v>
      </c>
      <c r="R722" s="46" t="s">
        <v>28</v>
      </c>
    </row>
    <row r="723" ht="25" customHeight="1" spans="1:18">
      <c r="A723" s="54">
        <v>720</v>
      </c>
      <c r="B723" s="121" t="s">
        <v>2449</v>
      </c>
      <c r="C723" s="121" t="str">
        <f t="shared" si="21"/>
        <v>男</v>
      </c>
      <c r="D723" s="121" t="s">
        <v>22</v>
      </c>
      <c r="E723" s="121" t="s">
        <v>2450</v>
      </c>
      <c r="F723" s="121">
        <v>2024.01</v>
      </c>
      <c r="G723" s="59">
        <v>202411</v>
      </c>
      <c r="H723" s="121" t="s">
        <v>2451</v>
      </c>
      <c r="I723" s="121" t="s">
        <v>574</v>
      </c>
      <c r="J723" s="102" t="s">
        <v>1335</v>
      </c>
      <c r="K723" s="121">
        <v>15894018299</v>
      </c>
      <c r="L723" s="121">
        <v>1620</v>
      </c>
      <c r="M723" s="42" t="s">
        <v>515</v>
      </c>
      <c r="O723" s="46">
        <f t="shared" si="19"/>
        <v>48</v>
      </c>
      <c r="P723" s="46" t="e">
        <f>VLOOKUP(E723,[1]Sheet1!$C:$C,1,FALSE)</f>
        <v>#N/A</v>
      </c>
      <c r="Q723" s="46" t="e">
        <f>VLOOKUP(E723,[2]在校生花名册!$C:$C,1,FALSE)</f>
        <v>#N/A</v>
      </c>
      <c r="R723" s="46" t="s">
        <v>28</v>
      </c>
    </row>
    <row r="724" ht="25" customHeight="1" spans="1:18">
      <c r="A724" s="54">
        <v>721</v>
      </c>
      <c r="B724" s="121" t="s">
        <v>2452</v>
      </c>
      <c r="C724" s="121" t="str">
        <f t="shared" si="21"/>
        <v>男</v>
      </c>
      <c r="D724" s="121" t="s">
        <v>22</v>
      </c>
      <c r="E724" s="121" t="s">
        <v>2453</v>
      </c>
      <c r="F724" s="121">
        <v>2024.05</v>
      </c>
      <c r="G724" s="59">
        <v>202411</v>
      </c>
      <c r="H724" s="121" t="s">
        <v>2454</v>
      </c>
      <c r="I724" s="121" t="s">
        <v>574</v>
      </c>
      <c r="J724" s="102" t="s">
        <v>1335</v>
      </c>
      <c r="K724" s="121">
        <v>18134828784</v>
      </c>
      <c r="L724" s="121">
        <v>1620</v>
      </c>
      <c r="M724" s="42" t="s">
        <v>515</v>
      </c>
      <c r="O724" s="46">
        <f t="shared" si="19"/>
        <v>57</v>
      </c>
      <c r="P724" s="46" t="e">
        <f>VLOOKUP(E724,[1]Sheet1!$C:$C,1,FALSE)</f>
        <v>#N/A</v>
      </c>
      <c r="Q724" s="46" t="e">
        <f>VLOOKUP(E724,[2]在校生花名册!$C:$C,1,FALSE)</f>
        <v>#N/A</v>
      </c>
      <c r="R724" s="46" t="s">
        <v>28</v>
      </c>
    </row>
    <row r="725" ht="25" customHeight="1" spans="1:18">
      <c r="A725" s="54">
        <v>722</v>
      </c>
      <c r="B725" s="121" t="s">
        <v>2455</v>
      </c>
      <c r="C725" s="121" t="s">
        <v>21</v>
      </c>
      <c r="D725" s="121" t="s">
        <v>22</v>
      </c>
      <c r="E725" s="193" t="s">
        <v>2456</v>
      </c>
      <c r="F725" s="121">
        <v>2024.5</v>
      </c>
      <c r="G725" s="59">
        <v>202411</v>
      </c>
      <c r="H725" s="193" t="s">
        <v>2457</v>
      </c>
      <c r="I725" s="121" t="s">
        <v>581</v>
      </c>
      <c r="J725" s="102" t="s">
        <v>1335</v>
      </c>
      <c r="K725" s="121">
        <v>17797987310</v>
      </c>
      <c r="L725" s="121">
        <v>1620</v>
      </c>
      <c r="M725" s="42" t="s">
        <v>515</v>
      </c>
      <c r="O725" s="46">
        <f t="shared" si="19"/>
        <v>48</v>
      </c>
      <c r="P725" s="46" t="e">
        <f>VLOOKUP(E725,[1]Sheet1!$C:$C,1,FALSE)</f>
        <v>#N/A</v>
      </c>
      <c r="Q725" s="46" t="e">
        <f>VLOOKUP(E725,[2]在校生花名册!$C:$C,1,FALSE)</f>
        <v>#N/A</v>
      </c>
      <c r="R725" s="46" t="s">
        <v>28</v>
      </c>
    </row>
    <row r="726" ht="25" customHeight="1" spans="1:18">
      <c r="A726" s="54">
        <v>723</v>
      </c>
      <c r="B726" s="121" t="s">
        <v>2458</v>
      </c>
      <c r="C726" s="121" t="str">
        <f t="shared" ref="C726:C729" si="22">IF(OR(LEN(E726)=15,LEN(E726)=18),IF(MOD(MID(E726,15,3)*1,2),"男","女"),#N/A)</f>
        <v>男</v>
      </c>
      <c r="D726" s="121" t="s">
        <v>22</v>
      </c>
      <c r="E726" s="121" t="s">
        <v>2459</v>
      </c>
      <c r="F726" s="121">
        <v>2024.01</v>
      </c>
      <c r="G726" s="59">
        <v>202411</v>
      </c>
      <c r="H726" s="121" t="s">
        <v>2460</v>
      </c>
      <c r="I726" s="121" t="s">
        <v>581</v>
      </c>
      <c r="J726" s="102" t="s">
        <v>1335</v>
      </c>
      <c r="K726" s="121">
        <v>19316889835</v>
      </c>
      <c r="L726" s="121">
        <v>1620</v>
      </c>
      <c r="M726" s="42" t="s">
        <v>515</v>
      </c>
      <c r="O726" s="46">
        <f t="shared" si="19"/>
        <v>57</v>
      </c>
      <c r="P726" s="46" t="e">
        <f>VLOOKUP(E726,[1]Sheet1!$C:$C,1,FALSE)</f>
        <v>#N/A</v>
      </c>
      <c r="Q726" s="46" t="e">
        <f>VLOOKUP(E726,[2]在校生花名册!$C:$C,1,FALSE)</f>
        <v>#N/A</v>
      </c>
      <c r="R726" s="46" t="s">
        <v>28</v>
      </c>
    </row>
    <row r="727" ht="25" customHeight="1" spans="1:18">
      <c r="A727" s="54">
        <v>724</v>
      </c>
      <c r="B727" s="121" t="s">
        <v>2461</v>
      </c>
      <c r="C727" s="121" t="str">
        <f t="shared" si="22"/>
        <v>女</v>
      </c>
      <c r="D727" s="121" t="s">
        <v>22</v>
      </c>
      <c r="E727" s="121" t="s">
        <v>2462</v>
      </c>
      <c r="F727" s="121">
        <v>2024.01</v>
      </c>
      <c r="G727" s="59">
        <v>202411</v>
      </c>
      <c r="H727" s="121" t="s">
        <v>2463</v>
      </c>
      <c r="I727" s="121" t="s">
        <v>581</v>
      </c>
      <c r="J727" s="102" t="s">
        <v>1335</v>
      </c>
      <c r="K727" s="121">
        <v>15099399810</v>
      </c>
      <c r="L727" s="121">
        <v>1620</v>
      </c>
      <c r="M727" s="42" t="s">
        <v>515</v>
      </c>
      <c r="O727" s="46">
        <f t="shared" si="19"/>
        <v>52</v>
      </c>
      <c r="P727" s="46" t="e">
        <f>VLOOKUP(E727,[1]Sheet1!$C:$C,1,FALSE)</f>
        <v>#N/A</v>
      </c>
      <c r="Q727" s="46" t="e">
        <f>VLOOKUP(E727,[2]在校生花名册!$C:$C,1,FALSE)</f>
        <v>#N/A</v>
      </c>
      <c r="R727" s="46" t="s">
        <v>28</v>
      </c>
    </row>
    <row r="728" ht="25" customHeight="1" spans="1:18">
      <c r="A728" s="54">
        <v>725</v>
      </c>
      <c r="B728" s="121" t="s">
        <v>1670</v>
      </c>
      <c r="C728" s="121" t="str">
        <f t="shared" si="22"/>
        <v>男</v>
      </c>
      <c r="D728" s="121" t="s">
        <v>22</v>
      </c>
      <c r="E728" s="121" t="s">
        <v>2464</v>
      </c>
      <c r="F728" s="121">
        <v>2024.01</v>
      </c>
      <c r="G728" s="59">
        <v>202411</v>
      </c>
      <c r="H728" s="121" t="s">
        <v>2465</v>
      </c>
      <c r="I728" s="121" t="s">
        <v>581</v>
      </c>
      <c r="J728" s="102" t="s">
        <v>1335</v>
      </c>
      <c r="K728" s="121">
        <v>13579071379</v>
      </c>
      <c r="L728" s="121">
        <v>1620</v>
      </c>
      <c r="M728" s="42" t="s">
        <v>515</v>
      </c>
      <c r="O728" s="46">
        <f t="shared" si="19"/>
        <v>42</v>
      </c>
      <c r="P728" s="46" t="e">
        <f>VLOOKUP(E728,[1]Sheet1!$C:$C,1,FALSE)</f>
        <v>#N/A</v>
      </c>
      <c r="Q728" s="46" t="e">
        <f>VLOOKUP(E728,[2]在校生花名册!$C:$C,1,FALSE)</f>
        <v>#N/A</v>
      </c>
      <c r="R728" s="46" t="s">
        <v>28</v>
      </c>
    </row>
    <row r="729" ht="25" customHeight="1" spans="1:18">
      <c r="A729" s="54">
        <v>726</v>
      </c>
      <c r="B729" s="121" t="s">
        <v>2466</v>
      </c>
      <c r="C729" s="121" t="str">
        <f t="shared" si="22"/>
        <v>男</v>
      </c>
      <c r="D729" s="121" t="s">
        <v>22</v>
      </c>
      <c r="E729" s="121" t="s">
        <v>2467</v>
      </c>
      <c r="F729" s="121">
        <v>2024.01</v>
      </c>
      <c r="G729" s="59">
        <v>202411</v>
      </c>
      <c r="H729" s="121" t="s">
        <v>2468</v>
      </c>
      <c r="I729" s="121" t="s">
        <v>581</v>
      </c>
      <c r="J729" s="102" t="s">
        <v>1335</v>
      </c>
      <c r="K729" s="121">
        <v>19099152664</v>
      </c>
      <c r="L729" s="121">
        <v>1620</v>
      </c>
      <c r="M729" s="42" t="s">
        <v>515</v>
      </c>
      <c r="O729" s="46">
        <f t="shared" si="19"/>
        <v>45</v>
      </c>
      <c r="P729" s="46" t="e">
        <f>VLOOKUP(E729,[1]Sheet1!$C:$C,1,FALSE)</f>
        <v>#N/A</v>
      </c>
      <c r="Q729" s="46" t="e">
        <f>VLOOKUP(E729,[2]在校生花名册!$C:$C,1,FALSE)</f>
        <v>#N/A</v>
      </c>
      <c r="R729" s="46" t="s">
        <v>28</v>
      </c>
    </row>
    <row r="730" ht="25" customHeight="1" spans="1:18">
      <c r="A730" s="54">
        <v>727</v>
      </c>
      <c r="B730" s="121" t="s">
        <v>2469</v>
      </c>
      <c r="C730" s="121" t="s">
        <v>21</v>
      </c>
      <c r="D730" s="121" t="s">
        <v>22</v>
      </c>
      <c r="E730" s="121" t="s">
        <v>2470</v>
      </c>
      <c r="F730" s="121">
        <v>2023.03</v>
      </c>
      <c r="G730" s="59">
        <v>202411</v>
      </c>
      <c r="H730" s="121" t="s">
        <v>2471</v>
      </c>
      <c r="I730" s="121" t="s">
        <v>591</v>
      </c>
      <c r="J730" s="102" t="s">
        <v>1335</v>
      </c>
      <c r="K730" s="121">
        <v>15276114296</v>
      </c>
      <c r="L730" s="121">
        <v>1620</v>
      </c>
      <c r="M730" s="42" t="s">
        <v>515</v>
      </c>
      <c r="O730" s="46">
        <f t="shared" si="19"/>
        <v>36</v>
      </c>
      <c r="P730" s="46" t="e">
        <f>VLOOKUP(E730,[1]Sheet1!$C:$C,1,FALSE)</f>
        <v>#N/A</v>
      </c>
      <c r="Q730" s="46" t="e">
        <f>VLOOKUP(E730,[2]在校生花名册!$C:$C,1,FALSE)</f>
        <v>#N/A</v>
      </c>
      <c r="R730" s="46" t="s">
        <v>28</v>
      </c>
    </row>
    <row r="731" ht="25" customHeight="1" spans="1:18">
      <c r="A731" s="54">
        <v>728</v>
      </c>
      <c r="B731" s="121" t="s">
        <v>2472</v>
      </c>
      <c r="C731" s="121" t="s">
        <v>67</v>
      </c>
      <c r="D731" s="121" t="s">
        <v>22</v>
      </c>
      <c r="E731" s="121" t="s">
        <v>2473</v>
      </c>
      <c r="F731" s="121">
        <v>2023.03</v>
      </c>
      <c r="G731" s="59">
        <v>202411</v>
      </c>
      <c r="H731" s="121" t="s">
        <v>2474</v>
      </c>
      <c r="I731" s="121" t="s">
        <v>591</v>
      </c>
      <c r="J731" s="102" t="s">
        <v>1335</v>
      </c>
      <c r="K731" s="121">
        <v>16699905638</v>
      </c>
      <c r="L731" s="121">
        <v>1620</v>
      </c>
      <c r="M731" s="42" t="s">
        <v>515</v>
      </c>
      <c r="O731" s="46">
        <f t="shared" si="19"/>
        <v>40</v>
      </c>
      <c r="P731" s="46" t="e">
        <f>VLOOKUP(E731,[1]Sheet1!$C:$C,1,FALSE)</f>
        <v>#N/A</v>
      </c>
      <c r="Q731" s="46" t="e">
        <f>VLOOKUP(E731,[2]在校生花名册!$C:$C,1,FALSE)</f>
        <v>#N/A</v>
      </c>
      <c r="R731" s="46" t="s">
        <v>28</v>
      </c>
    </row>
    <row r="732" ht="25" customHeight="1" spans="1:18">
      <c r="A732" s="54">
        <v>729</v>
      </c>
      <c r="B732" s="121" t="s">
        <v>2475</v>
      </c>
      <c r="C732" s="121" t="s">
        <v>67</v>
      </c>
      <c r="D732" s="121" t="s">
        <v>22</v>
      </c>
      <c r="E732" s="193" t="s">
        <v>2476</v>
      </c>
      <c r="F732" s="121">
        <v>2024.06</v>
      </c>
      <c r="G732" s="59">
        <v>202411</v>
      </c>
      <c r="H732" s="193" t="s">
        <v>2477</v>
      </c>
      <c r="I732" s="121" t="s">
        <v>591</v>
      </c>
      <c r="J732" s="102" t="s">
        <v>1335</v>
      </c>
      <c r="K732" s="121">
        <v>15809988442</v>
      </c>
      <c r="L732" s="121">
        <v>1620</v>
      </c>
      <c r="M732" s="42" t="s">
        <v>515</v>
      </c>
      <c r="O732" s="46">
        <f t="shared" si="19"/>
        <v>55</v>
      </c>
      <c r="P732" s="46" t="e">
        <f>VLOOKUP(E732,[1]Sheet1!$C:$C,1,FALSE)</f>
        <v>#N/A</v>
      </c>
      <c r="Q732" s="46" t="e">
        <f>VLOOKUP(E732,[2]在校生花名册!$C:$C,1,FALSE)</f>
        <v>#N/A</v>
      </c>
      <c r="R732" s="46" t="s">
        <v>28</v>
      </c>
    </row>
    <row r="733" ht="25" customHeight="1" spans="1:18">
      <c r="A733" s="54">
        <v>730</v>
      </c>
      <c r="B733" s="121" t="s">
        <v>2478</v>
      </c>
      <c r="C733" s="121" t="s">
        <v>67</v>
      </c>
      <c r="D733" s="121" t="s">
        <v>22</v>
      </c>
      <c r="E733" s="121" t="s">
        <v>2479</v>
      </c>
      <c r="F733" s="121">
        <v>2024.04</v>
      </c>
      <c r="G733" s="59">
        <v>202411</v>
      </c>
      <c r="H733" s="121" t="s">
        <v>2480</v>
      </c>
      <c r="I733" s="121" t="s">
        <v>591</v>
      </c>
      <c r="J733" s="102" t="s">
        <v>1335</v>
      </c>
      <c r="K733" s="121">
        <v>15099013055</v>
      </c>
      <c r="L733" s="121">
        <v>1620</v>
      </c>
      <c r="M733" s="42" t="s">
        <v>515</v>
      </c>
      <c r="O733" s="46">
        <f t="shared" si="19"/>
        <v>54</v>
      </c>
      <c r="P733" s="46" t="e">
        <f>VLOOKUP(E733,[1]Sheet1!$C:$C,1,FALSE)</f>
        <v>#N/A</v>
      </c>
      <c r="Q733" s="46" t="e">
        <f>VLOOKUP(E733,[2]在校生花名册!$C:$C,1,FALSE)</f>
        <v>#N/A</v>
      </c>
      <c r="R733" s="46" t="s">
        <v>28</v>
      </c>
    </row>
    <row r="734" ht="25" customHeight="1" spans="1:18">
      <c r="A734" s="54">
        <v>731</v>
      </c>
      <c r="B734" s="121" t="s">
        <v>2481</v>
      </c>
      <c r="C734" s="121" t="s">
        <v>21</v>
      </c>
      <c r="D734" s="121" t="s">
        <v>22</v>
      </c>
      <c r="E734" s="121" t="s">
        <v>2482</v>
      </c>
      <c r="F734" s="121">
        <v>2023.12</v>
      </c>
      <c r="G734" s="59">
        <v>202411</v>
      </c>
      <c r="H734" s="121" t="s">
        <v>2483</v>
      </c>
      <c r="I734" s="121" t="s">
        <v>591</v>
      </c>
      <c r="J734" s="102" t="s">
        <v>1335</v>
      </c>
      <c r="K734" s="121">
        <v>17709987525</v>
      </c>
      <c r="L734" s="121">
        <v>1620</v>
      </c>
      <c r="M734" s="42" t="s">
        <v>515</v>
      </c>
      <c r="O734" s="46">
        <f t="shared" si="19"/>
        <v>36</v>
      </c>
      <c r="P734" s="46" t="e">
        <f>VLOOKUP(E734,[1]Sheet1!$C:$C,1,FALSE)</f>
        <v>#N/A</v>
      </c>
      <c r="Q734" s="46" t="e">
        <f>VLOOKUP(E734,[2]在校生花名册!$C:$C,1,FALSE)</f>
        <v>#N/A</v>
      </c>
      <c r="R734" s="46" t="s">
        <v>28</v>
      </c>
    </row>
    <row r="735" ht="25" customHeight="1" spans="1:18">
      <c r="A735" s="54">
        <v>732</v>
      </c>
      <c r="B735" s="121" t="s">
        <v>2484</v>
      </c>
      <c r="C735" s="121" t="str">
        <f>IF(OR(LEN(E735)=15,LEN(E735)=18),IF(MOD(MID(E735,15,3)*1,2),"男","女"),#N/A)</f>
        <v>男</v>
      </c>
      <c r="D735" s="121" t="s">
        <v>22</v>
      </c>
      <c r="E735" s="121" t="s">
        <v>2485</v>
      </c>
      <c r="F735" s="121">
        <v>2024.05</v>
      </c>
      <c r="G735" s="59">
        <v>202411</v>
      </c>
      <c r="H735" s="121" t="s">
        <v>2486</v>
      </c>
      <c r="I735" s="121" t="s">
        <v>272</v>
      </c>
      <c r="J735" s="102" t="s">
        <v>1335</v>
      </c>
      <c r="K735" s="121">
        <v>15276017875</v>
      </c>
      <c r="L735" s="121">
        <v>1620</v>
      </c>
      <c r="M735" s="42" t="s">
        <v>515</v>
      </c>
      <c r="O735" s="46">
        <f t="shared" si="19"/>
        <v>49</v>
      </c>
      <c r="P735" s="46" t="e">
        <f>VLOOKUP(E735,[1]Sheet1!$C:$C,1,FALSE)</f>
        <v>#N/A</v>
      </c>
      <c r="Q735" s="46" t="e">
        <f>VLOOKUP(E735,[2]在校生花名册!$C:$C,1,FALSE)</f>
        <v>#N/A</v>
      </c>
      <c r="R735" s="46" t="s">
        <v>28</v>
      </c>
    </row>
    <row r="736" ht="25" customHeight="1" spans="1:18">
      <c r="A736" s="54">
        <v>733</v>
      </c>
      <c r="B736" s="121" t="s">
        <v>2487</v>
      </c>
      <c r="C736" s="121" t="s">
        <v>67</v>
      </c>
      <c r="D736" s="121" t="s">
        <v>22</v>
      </c>
      <c r="E736" s="193" t="s">
        <v>2488</v>
      </c>
      <c r="F736" s="121" t="s">
        <v>2489</v>
      </c>
      <c r="G736" s="59">
        <v>202411</v>
      </c>
      <c r="H736" s="193" t="s">
        <v>2490</v>
      </c>
      <c r="I736" s="121" t="s">
        <v>272</v>
      </c>
      <c r="J736" s="102" t="s">
        <v>1335</v>
      </c>
      <c r="K736" s="121">
        <v>13279891067</v>
      </c>
      <c r="L736" s="121">
        <v>1620</v>
      </c>
      <c r="M736" s="42" t="s">
        <v>515</v>
      </c>
      <c r="O736" s="46">
        <f t="shared" si="19"/>
        <v>39</v>
      </c>
      <c r="P736" s="46" t="e">
        <f>VLOOKUP(E736,[1]Sheet1!$C:$C,1,FALSE)</f>
        <v>#N/A</v>
      </c>
      <c r="Q736" s="46" t="e">
        <f>VLOOKUP(E736,[2]在校生花名册!$C:$C,1,FALSE)</f>
        <v>#N/A</v>
      </c>
      <c r="R736" s="46" t="s">
        <v>28</v>
      </c>
    </row>
    <row r="737" ht="25" customHeight="1" spans="1:18">
      <c r="A737" s="54">
        <v>734</v>
      </c>
      <c r="B737" s="121" t="s">
        <v>2491</v>
      </c>
      <c r="C737" s="121" t="s">
        <v>67</v>
      </c>
      <c r="D737" s="121" t="s">
        <v>22</v>
      </c>
      <c r="E737" s="193" t="s">
        <v>2492</v>
      </c>
      <c r="F737" s="121" t="s">
        <v>2489</v>
      </c>
      <c r="G737" s="59">
        <v>202411</v>
      </c>
      <c r="H737" s="193" t="s">
        <v>2493</v>
      </c>
      <c r="I737" s="121" t="s">
        <v>272</v>
      </c>
      <c r="J737" s="102" t="s">
        <v>1335</v>
      </c>
      <c r="K737" s="121">
        <v>13150290382</v>
      </c>
      <c r="L737" s="121">
        <v>1620</v>
      </c>
      <c r="M737" s="42" t="s">
        <v>515</v>
      </c>
      <c r="O737" s="46">
        <f t="shared" si="19"/>
        <v>44</v>
      </c>
      <c r="P737" s="46" t="e">
        <f>VLOOKUP(E737,[1]Sheet1!$C:$C,1,FALSE)</f>
        <v>#N/A</v>
      </c>
      <c r="Q737" s="46" t="e">
        <f>VLOOKUP(E737,[2]在校生花名册!$C:$C,1,FALSE)</f>
        <v>#N/A</v>
      </c>
      <c r="R737" s="46" t="s">
        <v>28</v>
      </c>
    </row>
    <row r="738" ht="25" customHeight="1" spans="1:18">
      <c r="A738" s="54">
        <v>735</v>
      </c>
      <c r="B738" s="121" t="s">
        <v>2494</v>
      </c>
      <c r="C738" s="121" t="s">
        <v>67</v>
      </c>
      <c r="D738" s="121" t="s">
        <v>22</v>
      </c>
      <c r="E738" s="121" t="s">
        <v>2495</v>
      </c>
      <c r="F738" s="121">
        <v>2024.1</v>
      </c>
      <c r="G738" s="59">
        <v>202411</v>
      </c>
      <c r="H738" s="193" t="s">
        <v>2496</v>
      </c>
      <c r="I738" s="121" t="s">
        <v>272</v>
      </c>
      <c r="J738" s="102" t="s">
        <v>1335</v>
      </c>
      <c r="K738" s="121">
        <v>18160312774</v>
      </c>
      <c r="L738" s="121">
        <v>1620</v>
      </c>
      <c r="M738" s="42" t="s">
        <v>515</v>
      </c>
      <c r="O738" s="46">
        <f t="shared" si="19"/>
        <v>49</v>
      </c>
      <c r="P738" s="46" t="e">
        <f>VLOOKUP(E738,[1]Sheet1!$C:$C,1,FALSE)</f>
        <v>#N/A</v>
      </c>
      <c r="Q738" s="46" t="e">
        <f>VLOOKUP(E738,[2]在校生花名册!$C:$C,1,FALSE)</f>
        <v>#N/A</v>
      </c>
      <c r="R738" s="46" t="s">
        <v>28</v>
      </c>
    </row>
    <row r="739" ht="25" customHeight="1" spans="1:18">
      <c r="A739" s="54">
        <v>736</v>
      </c>
      <c r="B739" s="121" t="s">
        <v>2497</v>
      </c>
      <c r="C739" s="121" t="str">
        <f t="shared" ref="C739:C743" si="23">IF(OR(LEN(E739)=15,LEN(E739)=18),IF(MOD(MID(E739,15,3)*1,2),"男","女"),#N/A)</f>
        <v>女</v>
      </c>
      <c r="D739" s="121" t="s">
        <v>22</v>
      </c>
      <c r="E739" s="121" t="s">
        <v>2498</v>
      </c>
      <c r="F739" s="121">
        <v>2024.01</v>
      </c>
      <c r="G739" s="59">
        <v>202411</v>
      </c>
      <c r="H739" s="121" t="s">
        <v>2499</v>
      </c>
      <c r="I739" s="121" t="s">
        <v>272</v>
      </c>
      <c r="J739" s="102" t="s">
        <v>1335</v>
      </c>
      <c r="K739" s="121">
        <v>17399328960</v>
      </c>
      <c r="L739" s="121">
        <v>1620</v>
      </c>
      <c r="M739" s="42" t="s">
        <v>515</v>
      </c>
      <c r="O739" s="46">
        <f t="shared" si="19"/>
        <v>20</v>
      </c>
      <c r="P739" s="46" t="e">
        <f>VLOOKUP(E739,[1]Sheet1!$C:$C,1,FALSE)</f>
        <v>#N/A</v>
      </c>
      <c r="Q739" s="46" t="e">
        <f>VLOOKUP(E739,[2]在校生花名册!$C:$C,1,FALSE)</f>
        <v>#N/A</v>
      </c>
      <c r="R739" s="46" t="s">
        <v>28</v>
      </c>
    </row>
    <row r="740" ht="25" customHeight="1" spans="1:18">
      <c r="A740" s="54">
        <v>737</v>
      </c>
      <c r="B740" s="121" t="s">
        <v>2500</v>
      </c>
      <c r="C740" s="121" t="s">
        <v>67</v>
      </c>
      <c r="D740" s="121" t="s">
        <v>22</v>
      </c>
      <c r="E740" s="193" t="s">
        <v>2501</v>
      </c>
      <c r="F740" s="121">
        <v>2024.06</v>
      </c>
      <c r="G740" s="59">
        <v>202411</v>
      </c>
      <c r="H740" s="193" t="s">
        <v>2502</v>
      </c>
      <c r="I740" s="121" t="s">
        <v>604</v>
      </c>
      <c r="J740" s="102" t="s">
        <v>1335</v>
      </c>
      <c r="K740" s="121">
        <v>17397629511</v>
      </c>
      <c r="L740" s="121">
        <v>1620</v>
      </c>
      <c r="M740" s="42" t="s">
        <v>515</v>
      </c>
      <c r="O740" s="46">
        <f t="shared" si="19"/>
        <v>40</v>
      </c>
      <c r="P740" s="46" t="e">
        <f>VLOOKUP(E740,[1]Sheet1!$C:$C,1,FALSE)</f>
        <v>#N/A</v>
      </c>
      <c r="Q740" s="46" t="e">
        <f>VLOOKUP(E740,[2]在校生花名册!$C:$C,1,FALSE)</f>
        <v>#N/A</v>
      </c>
      <c r="R740" s="46" t="s">
        <v>28</v>
      </c>
    </row>
    <row r="741" ht="25" customHeight="1" spans="1:18">
      <c r="A741" s="54">
        <v>738</v>
      </c>
      <c r="B741" s="121" t="s">
        <v>2503</v>
      </c>
      <c r="C741" s="121" t="str">
        <f t="shared" si="23"/>
        <v>男</v>
      </c>
      <c r="D741" s="121" t="s">
        <v>22</v>
      </c>
      <c r="E741" s="121" t="s">
        <v>2504</v>
      </c>
      <c r="F741" s="121">
        <v>2024.01</v>
      </c>
      <c r="G741" s="59">
        <v>202411</v>
      </c>
      <c r="H741" s="121" t="s">
        <v>2505</v>
      </c>
      <c r="I741" s="121" t="s">
        <v>604</v>
      </c>
      <c r="J741" s="102" t="s">
        <v>1335</v>
      </c>
      <c r="K741" s="121">
        <v>18130808313</v>
      </c>
      <c r="L741" s="121">
        <v>1620</v>
      </c>
      <c r="M741" s="42" t="s">
        <v>515</v>
      </c>
      <c r="O741" s="46">
        <f t="shared" si="19"/>
        <v>34</v>
      </c>
      <c r="P741" s="46" t="e">
        <f>VLOOKUP(E741,[1]Sheet1!$C:$C,1,FALSE)</f>
        <v>#N/A</v>
      </c>
      <c r="Q741" s="46" t="e">
        <f>VLOOKUP(E741,[2]在校生花名册!$C:$C,1,FALSE)</f>
        <v>#N/A</v>
      </c>
      <c r="R741" s="46" t="s">
        <v>28</v>
      </c>
    </row>
    <row r="742" ht="25" customHeight="1" spans="1:18">
      <c r="A742" s="54">
        <v>739</v>
      </c>
      <c r="B742" s="121" t="s">
        <v>2506</v>
      </c>
      <c r="C742" s="121" t="s">
        <v>67</v>
      </c>
      <c r="D742" s="121" t="s">
        <v>22</v>
      </c>
      <c r="E742" s="121" t="s">
        <v>2507</v>
      </c>
      <c r="F742" s="121">
        <v>2024.01</v>
      </c>
      <c r="G742" s="59">
        <v>202411</v>
      </c>
      <c r="H742" s="121" t="s">
        <v>2508</v>
      </c>
      <c r="I742" s="121" t="s">
        <v>604</v>
      </c>
      <c r="J742" s="102" t="s">
        <v>1335</v>
      </c>
      <c r="K742" s="121">
        <v>15099006911</v>
      </c>
      <c r="L742" s="121">
        <v>1620</v>
      </c>
      <c r="M742" s="42" t="s">
        <v>515</v>
      </c>
      <c r="O742" s="46">
        <f t="shared" si="19"/>
        <v>56</v>
      </c>
      <c r="P742" s="46" t="e">
        <f>VLOOKUP(E742,[1]Sheet1!$C:$C,1,FALSE)</f>
        <v>#N/A</v>
      </c>
      <c r="Q742" s="46" t="e">
        <f>VLOOKUP(E742,[2]在校生花名册!$C:$C,1,FALSE)</f>
        <v>#N/A</v>
      </c>
      <c r="R742" s="46" t="s">
        <v>28</v>
      </c>
    </row>
    <row r="743" ht="25" customHeight="1" spans="1:18">
      <c r="A743" s="54">
        <v>740</v>
      </c>
      <c r="B743" s="121" t="s">
        <v>2509</v>
      </c>
      <c r="C743" s="121" t="str">
        <f t="shared" si="23"/>
        <v>女</v>
      </c>
      <c r="D743" s="121" t="s">
        <v>22</v>
      </c>
      <c r="E743" s="121" t="s">
        <v>2510</v>
      </c>
      <c r="F743" s="121">
        <v>2024.01</v>
      </c>
      <c r="G743" s="59">
        <v>202411</v>
      </c>
      <c r="H743" s="121" t="s">
        <v>2511</v>
      </c>
      <c r="I743" s="121" t="s">
        <v>604</v>
      </c>
      <c r="J743" s="102" t="s">
        <v>1335</v>
      </c>
      <c r="K743" s="121">
        <v>15569188544</v>
      </c>
      <c r="L743" s="121">
        <v>1620</v>
      </c>
      <c r="M743" s="42" t="s">
        <v>515</v>
      </c>
      <c r="O743" s="46">
        <f t="shared" si="19"/>
        <v>53</v>
      </c>
      <c r="P743" s="46" t="e">
        <f>VLOOKUP(E743,[1]Sheet1!$C:$C,1,FALSE)</f>
        <v>#N/A</v>
      </c>
      <c r="Q743" s="46" t="e">
        <f>VLOOKUP(E743,[2]在校生花名册!$C:$C,1,FALSE)</f>
        <v>#N/A</v>
      </c>
      <c r="R743" s="46" t="s">
        <v>28</v>
      </c>
    </row>
    <row r="744" ht="25" customHeight="1" spans="1:18">
      <c r="A744" s="54">
        <v>741</v>
      </c>
      <c r="B744" s="121" t="s">
        <v>2512</v>
      </c>
      <c r="C744" s="121" t="s">
        <v>67</v>
      </c>
      <c r="D744" s="121" t="s">
        <v>22</v>
      </c>
      <c r="E744" s="121" t="s">
        <v>2513</v>
      </c>
      <c r="F744" s="121">
        <v>2024.09</v>
      </c>
      <c r="G744" s="59">
        <v>202411</v>
      </c>
      <c r="H744" s="193" t="s">
        <v>2514</v>
      </c>
      <c r="I744" s="121" t="s">
        <v>611</v>
      </c>
      <c r="J744" s="102" t="s">
        <v>1335</v>
      </c>
      <c r="K744" s="121">
        <v>15770168117</v>
      </c>
      <c r="L744" s="121">
        <v>1620</v>
      </c>
      <c r="M744" s="42" t="s">
        <v>515</v>
      </c>
      <c r="O744" s="46">
        <f t="shared" si="19"/>
        <v>57</v>
      </c>
      <c r="P744" s="46" t="e">
        <f>VLOOKUP(E744,[1]Sheet1!$C:$C,1,FALSE)</f>
        <v>#N/A</v>
      </c>
      <c r="Q744" s="46" t="e">
        <f>VLOOKUP(E744,[2]在校生花名册!$C:$C,1,FALSE)</f>
        <v>#N/A</v>
      </c>
      <c r="R744" s="46" t="s">
        <v>28</v>
      </c>
    </row>
    <row r="745" ht="25" customHeight="1" spans="1:18">
      <c r="A745" s="54">
        <v>742</v>
      </c>
      <c r="B745" s="121" t="s">
        <v>2515</v>
      </c>
      <c r="C745" s="121" t="s">
        <v>67</v>
      </c>
      <c r="D745" s="121" t="s">
        <v>22</v>
      </c>
      <c r="E745" s="121" t="s">
        <v>2516</v>
      </c>
      <c r="F745" s="121">
        <v>2024.01</v>
      </c>
      <c r="G745" s="59">
        <v>202411</v>
      </c>
      <c r="H745" s="121" t="s">
        <v>2517</v>
      </c>
      <c r="I745" s="121" t="s">
        <v>611</v>
      </c>
      <c r="J745" s="102" t="s">
        <v>1335</v>
      </c>
      <c r="K745" s="121">
        <v>18134811068</v>
      </c>
      <c r="L745" s="121">
        <v>1620</v>
      </c>
      <c r="M745" s="42" t="s">
        <v>515</v>
      </c>
      <c r="O745" s="46">
        <f t="shared" si="19"/>
        <v>35</v>
      </c>
      <c r="P745" s="46" t="e">
        <f>VLOOKUP(E745,[1]Sheet1!$C:$C,1,FALSE)</f>
        <v>#N/A</v>
      </c>
      <c r="Q745" s="46" t="e">
        <f>VLOOKUP(E745,[2]在校生花名册!$C:$C,1,FALSE)</f>
        <v>#N/A</v>
      </c>
      <c r="R745" s="46" t="s">
        <v>28</v>
      </c>
    </row>
    <row r="746" ht="25" customHeight="1" spans="1:18">
      <c r="A746" s="54">
        <v>743</v>
      </c>
      <c r="B746" s="121" t="s">
        <v>2518</v>
      </c>
      <c r="C746" s="121" t="str">
        <f t="shared" ref="C746:C751" si="24">IF(OR(LEN(E746)=15,LEN(E746)=18),IF(MOD(MID(E746,15,3)*1,2),"男","女"),#N/A)</f>
        <v>女</v>
      </c>
      <c r="D746" s="121" t="s">
        <v>22</v>
      </c>
      <c r="E746" s="121" t="s">
        <v>2519</v>
      </c>
      <c r="F746" s="121">
        <v>2024.01</v>
      </c>
      <c r="G746" s="59">
        <v>202411</v>
      </c>
      <c r="H746" s="121" t="s">
        <v>2520</v>
      </c>
      <c r="I746" s="121" t="s">
        <v>611</v>
      </c>
      <c r="J746" s="102" t="s">
        <v>1335</v>
      </c>
      <c r="K746" s="121">
        <v>17767542490</v>
      </c>
      <c r="L746" s="121">
        <v>1620</v>
      </c>
      <c r="M746" s="42" t="s">
        <v>515</v>
      </c>
      <c r="O746" s="46">
        <f t="shared" si="19"/>
        <v>37</v>
      </c>
      <c r="P746" s="46" t="e">
        <f>VLOOKUP(E746,[1]Sheet1!$C:$C,1,FALSE)</f>
        <v>#N/A</v>
      </c>
      <c r="Q746" s="46" t="e">
        <f>VLOOKUP(E746,[2]在校生花名册!$C:$C,1,FALSE)</f>
        <v>#N/A</v>
      </c>
      <c r="R746" s="46" t="s">
        <v>28</v>
      </c>
    </row>
    <row r="747" ht="25" customHeight="1" spans="1:18">
      <c r="A747" s="54">
        <v>744</v>
      </c>
      <c r="B747" s="121" t="s">
        <v>2521</v>
      </c>
      <c r="C747" s="121" t="str">
        <f t="shared" si="24"/>
        <v>男</v>
      </c>
      <c r="D747" s="121" t="s">
        <v>22</v>
      </c>
      <c r="E747" s="121" t="s">
        <v>2522</v>
      </c>
      <c r="F747" s="121">
        <v>2024.01</v>
      </c>
      <c r="G747" s="59">
        <v>202411</v>
      </c>
      <c r="H747" s="121" t="s">
        <v>2523</v>
      </c>
      <c r="I747" s="121" t="s">
        <v>611</v>
      </c>
      <c r="J747" s="102" t="s">
        <v>1335</v>
      </c>
      <c r="K747" s="121">
        <v>18034812260</v>
      </c>
      <c r="L747" s="121">
        <v>1620</v>
      </c>
      <c r="M747" s="42" t="s">
        <v>515</v>
      </c>
      <c r="O747" s="46">
        <f t="shared" si="19"/>
        <v>40</v>
      </c>
      <c r="P747" s="46" t="e">
        <f>VLOOKUP(E747,[1]Sheet1!$C:$C,1,FALSE)</f>
        <v>#N/A</v>
      </c>
      <c r="Q747" s="46" t="e">
        <f>VLOOKUP(E747,[2]在校生花名册!$C:$C,1,FALSE)</f>
        <v>#N/A</v>
      </c>
      <c r="R747" s="46" t="s">
        <v>28</v>
      </c>
    </row>
    <row r="748" ht="25" customHeight="1" spans="1:18">
      <c r="A748" s="54">
        <v>745</v>
      </c>
      <c r="B748" s="121" t="s">
        <v>2524</v>
      </c>
      <c r="C748" s="121" t="s">
        <v>67</v>
      </c>
      <c r="D748" s="121" t="s">
        <v>22</v>
      </c>
      <c r="E748" s="193" t="s">
        <v>2525</v>
      </c>
      <c r="F748" s="121">
        <v>2024.09</v>
      </c>
      <c r="G748" s="59">
        <v>202411</v>
      </c>
      <c r="H748" s="193" t="s">
        <v>2526</v>
      </c>
      <c r="I748" s="121" t="s">
        <v>611</v>
      </c>
      <c r="J748" s="102" t="s">
        <v>1335</v>
      </c>
      <c r="K748" s="121">
        <v>17690020660</v>
      </c>
      <c r="L748" s="121">
        <v>1620</v>
      </c>
      <c r="M748" s="42" t="s">
        <v>515</v>
      </c>
      <c r="O748" s="46">
        <f t="shared" si="19"/>
        <v>43</v>
      </c>
      <c r="P748" s="46" t="e">
        <f>VLOOKUP(E748,[1]Sheet1!$C:$C,1,FALSE)</f>
        <v>#N/A</v>
      </c>
      <c r="Q748" s="46" t="e">
        <f>VLOOKUP(E748,[2]在校生花名册!$C:$C,1,FALSE)</f>
        <v>#N/A</v>
      </c>
      <c r="R748" s="46" t="s">
        <v>28</v>
      </c>
    </row>
    <row r="749" ht="25" customHeight="1" spans="1:18">
      <c r="A749" s="54">
        <v>746</v>
      </c>
      <c r="B749" s="121" t="s">
        <v>2527</v>
      </c>
      <c r="C749" s="121" t="s">
        <v>67</v>
      </c>
      <c r="D749" s="121" t="s">
        <v>22</v>
      </c>
      <c r="E749" s="121" t="s">
        <v>2528</v>
      </c>
      <c r="F749" s="121">
        <v>2024.08</v>
      </c>
      <c r="G749" s="59">
        <v>202411</v>
      </c>
      <c r="H749" s="193" t="s">
        <v>2529</v>
      </c>
      <c r="I749" s="121" t="s">
        <v>618</v>
      </c>
      <c r="J749" s="102" t="s">
        <v>1335</v>
      </c>
      <c r="K749" s="121">
        <v>13379746320</v>
      </c>
      <c r="L749" s="121">
        <v>1620</v>
      </c>
      <c r="M749" s="42" t="s">
        <v>515</v>
      </c>
      <c r="O749" s="46">
        <f t="shared" si="19"/>
        <v>37</v>
      </c>
      <c r="P749" s="46" t="e">
        <f>VLOOKUP(E749,[1]Sheet1!$C:$C,1,FALSE)</f>
        <v>#N/A</v>
      </c>
      <c r="Q749" s="46" t="e">
        <f>VLOOKUP(E749,[2]在校生花名册!$C:$C,1,FALSE)</f>
        <v>#N/A</v>
      </c>
      <c r="R749" s="46" t="s">
        <v>28</v>
      </c>
    </row>
    <row r="750" ht="25" customHeight="1" spans="1:18">
      <c r="A750" s="54">
        <v>747</v>
      </c>
      <c r="B750" s="121" t="s">
        <v>2530</v>
      </c>
      <c r="C750" s="121" t="str">
        <f t="shared" si="24"/>
        <v>女</v>
      </c>
      <c r="D750" s="121" t="s">
        <v>22</v>
      </c>
      <c r="E750" s="121" t="s">
        <v>2531</v>
      </c>
      <c r="F750" s="121">
        <v>2024.01</v>
      </c>
      <c r="G750" s="59">
        <v>202411</v>
      </c>
      <c r="H750" s="121" t="s">
        <v>2532</v>
      </c>
      <c r="I750" s="121" t="s">
        <v>618</v>
      </c>
      <c r="J750" s="102" t="s">
        <v>1335</v>
      </c>
      <c r="K750" s="121">
        <v>17399264129</v>
      </c>
      <c r="L750" s="121">
        <v>1620</v>
      </c>
      <c r="M750" s="42" t="s">
        <v>515</v>
      </c>
      <c r="O750" s="46">
        <f t="shared" si="19"/>
        <v>33</v>
      </c>
      <c r="P750" s="46" t="e">
        <f>VLOOKUP(E750,[1]Sheet1!$C:$C,1,FALSE)</f>
        <v>#N/A</v>
      </c>
      <c r="Q750" s="46" t="e">
        <f>VLOOKUP(E750,[2]在校生花名册!$C:$C,1,FALSE)</f>
        <v>#N/A</v>
      </c>
      <c r="R750" s="46" t="s">
        <v>28</v>
      </c>
    </row>
    <row r="751" ht="25" customHeight="1" spans="1:18">
      <c r="A751" s="54">
        <v>748</v>
      </c>
      <c r="B751" s="121" t="s">
        <v>2533</v>
      </c>
      <c r="C751" s="121" t="str">
        <f t="shared" si="24"/>
        <v>女</v>
      </c>
      <c r="D751" s="121" t="s">
        <v>22</v>
      </c>
      <c r="E751" s="121" t="s">
        <v>2534</v>
      </c>
      <c r="F751" s="121">
        <v>2024.01</v>
      </c>
      <c r="G751" s="59">
        <v>202411</v>
      </c>
      <c r="H751" s="121" t="s">
        <v>2535</v>
      </c>
      <c r="I751" s="121" t="s">
        <v>618</v>
      </c>
      <c r="J751" s="102" t="s">
        <v>1335</v>
      </c>
      <c r="K751" s="121">
        <v>15660399367</v>
      </c>
      <c r="L751" s="134">
        <v>1620</v>
      </c>
      <c r="M751" s="42" t="s">
        <v>515</v>
      </c>
      <c r="O751" s="46">
        <f t="shared" si="19"/>
        <v>36</v>
      </c>
      <c r="P751" s="46" t="e">
        <f>VLOOKUP(E751,[1]Sheet1!$C:$C,1,FALSE)</f>
        <v>#N/A</v>
      </c>
      <c r="Q751" s="46" t="e">
        <f>VLOOKUP(E751,[2]在校生花名册!$C:$C,1,FALSE)</f>
        <v>#N/A</v>
      </c>
      <c r="R751" s="46" t="s">
        <v>28</v>
      </c>
    </row>
    <row r="752" ht="25" customHeight="1" spans="1:18">
      <c r="A752" s="54">
        <v>749</v>
      </c>
      <c r="B752" s="121" t="s">
        <v>2536</v>
      </c>
      <c r="C752" s="121" t="s">
        <v>2537</v>
      </c>
      <c r="D752" s="121" t="s">
        <v>22</v>
      </c>
      <c r="E752" s="193" t="s">
        <v>2538</v>
      </c>
      <c r="F752" s="121">
        <v>2024.09</v>
      </c>
      <c r="G752" s="59">
        <v>202411</v>
      </c>
      <c r="H752" s="193" t="s">
        <v>2539</v>
      </c>
      <c r="I752" s="121" t="s">
        <v>618</v>
      </c>
      <c r="J752" s="102" t="s">
        <v>1335</v>
      </c>
      <c r="K752" s="121">
        <v>15026336961</v>
      </c>
      <c r="L752" s="135">
        <v>1620</v>
      </c>
      <c r="M752" s="42" t="s">
        <v>515</v>
      </c>
      <c r="O752" s="46">
        <f t="shared" si="19"/>
        <v>39</v>
      </c>
      <c r="P752" s="46" t="e">
        <f>VLOOKUP(E752,[1]Sheet1!$C:$C,1,FALSE)</f>
        <v>#N/A</v>
      </c>
      <c r="Q752" s="46" t="e">
        <f>VLOOKUP(E752,[2]在校生花名册!$C:$C,1,FALSE)</f>
        <v>#N/A</v>
      </c>
      <c r="R752" s="46" t="s">
        <v>28</v>
      </c>
    </row>
    <row r="753" ht="25" customHeight="1" spans="1:18">
      <c r="A753" s="54">
        <v>750</v>
      </c>
      <c r="B753" s="121" t="s">
        <v>2540</v>
      </c>
      <c r="C753" s="121" t="s">
        <v>21</v>
      </c>
      <c r="D753" s="121" t="s">
        <v>22</v>
      </c>
      <c r="E753" s="193" t="s">
        <v>2541</v>
      </c>
      <c r="F753" s="121">
        <v>2024.09</v>
      </c>
      <c r="G753" s="59">
        <v>202411</v>
      </c>
      <c r="H753" s="193" t="s">
        <v>2542</v>
      </c>
      <c r="I753" s="121" t="s">
        <v>618</v>
      </c>
      <c r="J753" s="102" t="s">
        <v>1335</v>
      </c>
      <c r="K753" s="121">
        <v>18599287154</v>
      </c>
      <c r="L753" s="135">
        <v>1620</v>
      </c>
      <c r="M753" s="42" t="s">
        <v>515</v>
      </c>
      <c r="O753" s="46">
        <f t="shared" si="19"/>
        <v>19</v>
      </c>
      <c r="P753" s="46" t="e">
        <f>VLOOKUP(E753,[1]Sheet1!$C:$C,1,FALSE)</f>
        <v>#N/A</v>
      </c>
      <c r="Q753" s="46" t="e">
        <f>VLOOKUP(E753,[2]在校生花名册!$C:$C,1,FALSE)</f>
        <v>#N/A</v>
      </c>
      <c r="R753" s="46" t="s">
        <v>28</v>
      </c>
    </row>
    <row r="754" ht="25" customHeight="1" spans="1:18">
      <c r="A754" s="54">
        <v>751</v>
      </c>
      <c r="B754" s="121" t="s">
        <v>2543</v>
      </c>
      <c r="C754" s="121" t="s">
        <v>67</v>
      </c>
      <c r="D754" s="121" t="s">
        <v>22</v>
      </c>
      <c r="E754" s="121" t="s">
        <v>2544</v>
      </c>
      <c r="F754" s="121" t="s">
        <v>2489</v>
      </c>
      <c r="G754" s="59">
        <v>202411</v>
      </c>
      <c r="H754" s="193" t="s">
        <v>2545</v>
      </c>
      <c r="I754" s="121" t="s">
        <v>532</v>
      </c>
      <c r="J754" s="102" t="s">
        <v>1335</v>
      </c>
      <c r="K754" s="121">
        <v>15599889504</v>
      </c>
      <c r="L754" s="135">
        <v>1620</v>
      </c>
      <c r="M754" s="42" t="s">
        <v>515</v>
      </c>
      <c r="O754" s="46">
        <f t="shared" si="19"/>
        <v>45</v>
      </c>
      <c r="P754" s="46" t="e">
        <f>VLOOKUP(E754,[1]Sheet1!$C:$C,1,FALSE)</f>
        <v>#N/A</v>
      </c>
      <c r="Q754" s="46" t="e">
        <f>VLOOKUP(E754,[2]在校生花名册!$C:$C,1,FALSE)</f>
        <v>#N/A</v>
      </c>
      <c r="R754" s="46" t="s">
        <v>28</v>
      </c>
    </row>
    <row r="755" ht="25" customHeight="1" spans="1:18">
      <c r="A755" s="54">
        <v>752</v>
      </c>
      <c r="B755" s="121" t="s">
        <v>2546</v>
      </c>
      <c r="C755" s="121" t="s">
        <v>67</v>
      </c>
      <c r="D755" s="121" t="s">
        <v>22</v>
      </c>
      <c r="E755" s="193" t="s">
        <v>2547</v>
      </c>
      <c r="F755" s="121">
        <v>2024.1</v>
      </c>
      <c r="G755" s="59">
        <v>202411</v>
      </c>
      <c r="H755" s="193" t="s">
        <v>2548</v>
      </c>
      <c r="I755" s="121" t="s">
        <v>560</v>
      </c>
      <c r="J755" s="102" t="s">
        <v>1335</v>
      </c>
      <c r="K755" s="121">
        <v>18167668791</v>
      </c>
      <c r="L755" s="135">
        <v>1620</v>
      </c>
      <c r="M755" s="42" t="s">
        <v>515</v>
      </c>
      <c r="O755" s="46">
        <f t="shared" si="19"/>
        <v>19</v>
      </c>
      <c r="P755" s="46" t="e">
        <f>VLOOKUP(E755,[1]Sheet1!$C:$C,1,FALSE)</f>
        <v>#N/A</v>
      </c>
      <c r="Q755" s="46" t="e">
        <f>VLOOKUP(E755,[2]在校生花名册!$C:$C,1,FALSE)</f>
        <v>#N/A</v>
      </c>
      <c r="R755" s="46" t="s">
        <v>28</v>
      </c>
    </row>
    <row r="756" ht="25" customHeight="1" spans="1:18">
      <c r="A756" s="54">
        <v>753</v>
      </c>
      <c r="B756" s="121" t="s">
        <v>2549</v>
      </c>
      <c r="C756" s="121" t="s">
        <v>67</v>
      </c>
      <c r="D756" s="121" t="s">
        <v>22</v>
      </c>
      <c r="E756" s="193" t="s">
        <v>2550</v>
      </c>
      <c r="F756" s="121">
        <v>2024.1</v>
      </c>
      <c r="G756" s="59">
        <v>202411</v>
      </c>
      <c r="H756" s="193" t="s">
        <v>2551</v>
      </c>
      <c r="I756" s="121" t="s">
        <v>604</v>
      </c>
      <c r="J756" s="102" t="s">
        <v>1335</v>
      </c>
      <c r="K756" s="121">
        <v>13999634497</v>
      </c>
      <c r="L756" s="136">
        <v>1620</v>
      </c>
      <c r="M756" s="42" t="s">
        <v>515</v>
      </c>
      <c r="O756" s="46">
        <f t="shared" si="19"/>
        <v>50</v>
      </c>
      <c r="P756" s="46" t="e">
        <f>VLOOKUP(E756,[1]Sheet1!$C:$C,1,FALSE)</f>
        <v>#N/A</v>
      </c>
      <c r="Q756" s="46" t="e">
        <f>VLOOKUP(E756,[2]在校生花名册!$C:$C,1,FALSE)</f>
        <v>#N/A</v>
      </c>
      <c r="R756" s="46" t="s">
        <v>28</v>
      </c>
    </row>
    <row r="757" ht="25" customHeight="1" spans="1:18">
      <c r="A757" s="54">
        <v>754</v>
      </c>
      <c r="B757" s="127" t="s">
        <v>2552</v>
      </c>
      <c r="C757" s="128" t="s">
        <v>67</v>
      </c>
      <c r="D757" s="128" t="s">
        <v>22</v>
      </c>
      <c r="E757" s="196" t="s">
        <v>2553</v>
      </c>
      <c r="F757" s="129" t="s">
        <v>2554</v>
      </c>
      <c r="G757" s="59">
        <v>202411</v>
      </c>
      <c r="H757" s="197" t="s">
        <v>2555</v>
      </c>
      <c r="I757" s="54" t="s">
        <v>2556</v>
      </c>
      <c r="J757" s="102" t="s">
        <v>1335</v>
      </c>
      <c r="K757" s="95">
        <v>16699684618</v>
      </c>
      <c r="L757" s="53">
        <v>1620</v>
      </c>
      <c r="M757" s="42" t="s">
        <v>626</v>
      </c>
      <c r="O757" s="46">
        <f t="shared" si="19"/>
        <v>57</v>
      </c>
      <c r="P757" s="46" t="e">
        <f>VLOOKUP(E757,[1]Sheet1!$C:$C,1,FALSE)</f>
        <v>#N/A</v>
      </c>
      <c r="Q757" s="46" t="e">
        <f>VLOOKUP(E757,[2]在校生花名册!$C:$C,1,FALSE)</f>
        <v>#N/A</v>
      </c>
      <c r="R757" s="46" t="s">
        <v>28</v>
      </c>
    </row>
    <row r="758" ht="25" customHeight="1" spans="1:18">
      <c r="A758" s="54">
        <v>755</v>
      </c>
      <c r="B758" s="127" t="s">
        <v>2557</v>
      </c>
      <c r="C758" s="128" t="s">
        <v>67</v>
      </c>
      <c r="D758" s="128" t="s">
        <v>22</v>
      </c>
      <c r="E758" s="127" t="s">
        <v>2558</v>
      </c>
      <c r="F758" s="129" t="s">
        <v>2554</v>
      </c>
      <c r="G758" s="59">
        <v>202411</v>
      </c>
      <c r="H758" s="197" t="s">
        <v>2559</v>
      </c>
      <c r="I758" s="54" t="s">
        <v>2556</v>
      </c>
      <c r="J758" s="102" t="s">
        <v>1335</v>
      </c>
      <c r="K758" s="95">
        <v>13279880472</v>
      </c>
      <c r="L758" s="53">
        <v>1620</v>
      </c>
      <c r="M758" s="42" t="s">
        <v>626</v>
      </c>
      <c r="O758" s="46">
        <f t="shared" si="19"/>
        <v>41</v>
      </c>
      <c r="P758" s="46" t="e">
        <f>VLOOKUP(E758,[1]Sheet1!$C:$C,1,FALSE)</f>
        <v>#N/A</v>
      </c>
      <c r="Q758" s="46" t="e">
        <f>VLOOKUP(E758,[2]在校生花名册!$C:$C,1,FALSE)</f>
        <v>#N/A</v>
      </c>
      <c r="R758" s="46" t="s">
        <v>28</v>
      </c>
    </row>
    <row r="759" ht="25" customHeight="1" spans="1:18">
      <c r="A759" s="54">
        <v>756</v>
      </c>
      <c r="B759" s="127" t="s">
        <v>2560</v>
      </c>
      <c r="C759" s="128" t="s">
        <v>21</v>
      </c>
      <c r="D759" s="128" t="s">
        <v>22</v>
      </c>
      <c r="E759" s="196" t="s">
        <v>2561</v>
      </c>
      <c r="F759" s="129" t="s">
        <v>2562</v>
      </c>
      <c r="G759" s="59">
        <v>202411</v>
      </c>
      <c r="H759" s="197" t="s">
        <v>2563</v>
      </c>
      <c r="I759" s="54" t="s">
        <v>2556</v>
      </c>
      <c r="J759" s="102" t="s">
        <v>1335</v>
      </c>
      <c r="K759" s="95">
        <v>19999293534</v>
      </c>
      <c r="L759" s="54">
        <v>1620</v>
      </c>
      <c r="M759" s="42" t="s">
        <v>626</v>
      </c>
      <c r="O759" s="46">
        <f t="shared" si="19"/>
        <v>36</v>
      </c>
      <c r="P759" s="46" t="e">
        <f>VLOOKUP(E759,[1]Sheet1!$C:$C,1,FALSE)</f>
        <v>#N/A</v>
      </c>
      <c r="Q759" s="46" t="e">
        <f>VLOOKUP(E759,[2]在校生花名册!$C:$C,1,FALSE)</f>
        <v>#N/A</v>
      </c>
      <c r="R759" s="46" t="s">
        <v>28</v>
      </c>
    </row>
    <row r="760" ht="25" customHeight="1" spans="1:18">
      <c r="A760" s="54">
        <v>757</v>
      </c>
      <c r="B760" s="130" t="s">
        <v>2564</v>
      </c>
      <c r="C760" s="114" t="s">
        <v>67</v>
      </c>
      <c r="D760" s="128" t="s">
        <v>22</v>
      </c>
      <c r="E760" s="114" t="s">
        <v>2565</v>
      </c>
      <c r="F760" s="62" t="s">
        <v>2566</v>
      </c>
      <c r="G760" s="59">
        <v>202411</v>
      </c>
      <c r="H760" s="189" t="s">
        <v>2567</v>
      </c>
      <c r="I760" s="54" t="s">
        <v>2568</v>
      </c>
      <c r="J760" s="102" t="s">
        <v>1335</v>
      </c>
      <c r="K760" s="114">
        <v>18440387071</v>
      </c>
      <c r="L760" s="54">
        <v>1620</v>
      </c>
      <c r="M760" s="42" t="s">
        <v>626</v>
      </c>
      <c r="O760" s="46">
        <f t="shared" si="19"/>
        <v>45</v>
      </c>
      <c r="P760" s="46" t="e">
        <f>VLOOKUP(E760,[1]Sheet1!$C:$C,1,FALSE)</f>
        <v>#N/A</v>
      </c>
      <c r="Q760" s="46" t="e">
        <f>VLOOKUP(E760,[2]在校生花名册!$C:$C,1,FALSE)</f>
        <v>#N/A</v>
      </c>
      <c r="R760" s="46" t="s">
        <v>28</v>
      </c>
    </row>
    <row r="761" ht="25" customHeight="1" spans="1:18">
      <c r="A761" s="54">
        <v>758</v>
      </c>
      <c r="B761" s="130" t="s">
        <v>2569</v>
      </c>
      <c r="C761" s="114" t="s">
        <v>67</v>
      </c>
      <c r="D761" s="128" t="s">
        <v>22</v>
      </c>
      <c r="E761" s="189" t="s">
        <v>2570</v>
      </c>
      <c r="F761" s="62" t="s">
        <v>2566</v>
      </c>
      <c r="G761" s="59">
        <v>202411</v>
      </c>
      <c r="H761" s="189" t="s">
        <v>2571</v>
      </c>
      <c r="I761" s="54" t="s">
        <v>2568</v>
      </c>
      <c r="J761" s="102" t="s">
        <v>1335</v>
      </c>
      <c r="K761" s="114">
        <v>18099865447</v>
      </c>
      <c r="L761" s="54">
        <v>1620</v>
      </c>
      <c r="M761" s="42" t="s">
        <v>626</v>
      </c>
      <c r="O761" s="46">
        <f t="shared" si="19"/>
        <v>55</v>
      </c>
      <c r="P761" s="46" t="e">
        <f>VLOOKUP(E761,[1]Sheet1!$C:$C,1,FALSE)</f>
        <v>#N/A</v>
      </c>
      <c r="Q761" s="46" t="e">
        <f>VLOOKUP(E761,[2]在校生花名册!$C:$C,1,FALSE)</f>
        <v>#N/A</v>
      </c>
      <c r="R761" s="46" t="s">
        <v>28</v>
      </c>
    </row>
    <row r="762" ht="25" customHeight="1" spans="1:18">
      <c r="A762" s="54">
        <v>759</v>
      </c>
      <c r="B762" s="131" t="s">
        <v>2572</v>
      </c>
      <c r="C762" s="114" t="s">
        <v>67</v>
      </c>
      <c r="D762" s="128" t="s">
        <v>22</v>
      </c>
      <c r="E762" s="114" t="s">
        <v>2573</v>
      </c>
      <c r="F762" s="62" t="s">
        <v>2566</v>
      </c>
      <c r="G762" s="59">
        <v>202411</v>
      </c>
      <c r="H762" s="189" t="s">
        <v>2574</v>
      </c>
      <c r="I762" s="54" t="s">
        <v>2568</v>
      </c>
      <c r="J762" s="102" t="s">
        <v>1335</v>
      </c>
      <c r="K762" s="54">
        <v>18154960104</v>
      </c>
      <c r="L762" s="54">
        <v>1620</v>
      </c>
      <c r="M762" s="42" t="s">
        <v>626</v>
      </c>
      <c r="O762" s="46">
        <f t="shared" si="19"/>
        <v>52</v>
      </c>
      <c r="P762" s="46" t="e">
        <f>VLOOKUP(E762,[1]Sheet1!$C:$C,1,FALSE)</f>
        <v>#N/A</v>
      </c>
      <c r="Q762" s="46" t="e">
        <f>VLOOKUP(E762,[2]在校生花名册!$C:$C,1,FALSE)</f>
        <v>#N/A</v>
      </c>
      <c r="R762" s="46" t="s">
        <v>28</v>
      </c>
    </row>
    <row r="763" ht="25" customHeight="1" spans="1:18">
      <c r="A763" s="54">
        <v>760</v>
      </c>
      <c r="B763" s="114" t="s">
        <v>2575</v>
      </c>
      <c r="C763" s="114" t="s">
        <v>67</v>
      </c>
      <c r="D763" s="128" t="s">
        <v>22</v>
      </c>
      <c r="E763" s="189" t="s">
        <v>2576</v>
      </c>
      <c r="F763" s="62" t="s">
        <v>2566</v>
      </c>
      <c r="G763" s="59">
        <v>202411</v>
      </c>
      <c r="H763" s="189" t="s">
        <v>2577</v>
      </c>
      <c r="I763" s="54" t="s">
        <v>2568</v>
      </c>
      <c r="J763" s="102" t="s">
        <v>1335</v>
      </c>
      <c r="K763" s="114">
        <v>13179984294</v>
      </c>
      <c r="L763" s="54">
        <v>1620</v>
      </c>
      <c r="M763" s="42" t="s">
        <v>626</v>
      </c>
      <c r="O763" s="46">
        <f t="shared" si="19"/>
        <v>48</v>
      </c>
      <c r="P763" s="46" t="e">
        <f>VLOOKUP(E763,[1]Sheet1!$C:$C,1,FALSE)</f>
        <v>#N/A</v>
      </c>
      <c r="Q763" s="46" t="e">
        <f>VLOOKUP(E763,[2]在校生花名册!$C:$C,1,FALSE)</f>
        <v>#N/A</v>
      </c>
      <c r="R763" s="46" t="s">
        <v>28</v>
      </c>
    </row>
    <row r="764" ht="25" customHeight="1" spans="1:18">
      <c r="A764" s="54">
        <v>761</v>
      </c>
      <c r="B764" s="132" t="s">
        <v>2578</v>
      </c>
      <c r="C764" s="114" t="s">
        <v>67</v>
      </c>
      <c r="D764" s="128" t="s">
        <v>22</v>
      </c>
      <c r="E764" s="189" t="s">
        <v>2579</v>
      </c>
      <c r="F764" s="62" t="s">
        <v>2566</v>
      </c>
      <c r="G764" s="59">
        <v>202411</v>
      </c>
      <c r="H764" s="189" t="s">
        <v>2580</v>
      </c>
      <c r="I764" s="54" t="s">
        <v>2568</v>
      </c>
      <c r="J764" s="102" t="s">
        <v>1335</v>
      </c>
      <c r="K764" s="114">
        <v>16699730434</v>
      </c>
      <c r="L764" s="54">
        <v>1620</v>
      </c>
      <c r="M764" s="42" t="s">
        <v>626</v>
      </c>
      <c r="O764" s="46">
        <f t="shared" si="19"/>
        <v>37</v>
      </c>
      <c r="P764" s="46" t="e">
        <f>VLOOKUP(E764,[1]Sheet1!$C:$C,1,FALSE)</f>
        <v>#N/A</v>
      </c>
      <c r="Q764" s="46" t="e">
        <f>VLOOKUP(E764,[2]在校生花名册!$C:$C,1,FALSE)</f>
        <v>#N/A</v>
      </c>
      <c r="R764" s="46" t="s">
        <v>28</v>
      </c>
    </row>
    <row r="765" ht="25" customHeight="1" spans="1:18">
      <c r="A765" s="54">
        <v>762</v>
      </c>
      <c r="B765" s="133" t="s">
        <v>2581</v>
      </c>
      <c r="C765" s="133" t="s">
        <v>67</v>
      </c>
      <c r="D765" s="128" t="s">
        <v>22</v>
      </c>
      <c r="E765" s="198" t="s">
        <v>2582</v>
      </c>
      <c r="F765" s="62" t="s">
        <v>2583</v>
      </c>
      <c r="G765" s="59">
        <v>202411</v>
      </c>
      <c r="H765" s="198" t="s">
        <v>2584</v>
      </c>
      <c r="I765" s="53" t="s">
        <v>279</v>
      </c>
      <c r="J765" s="102" t="s">
        <v>1335</v>
      </c>
      <c r="K765" s="133">
        <v>13201054550</v>
      </c>
      <c r="L765" s="53">
        <v>1620</v>
      </c>
      <c r="M765" s="42" t="s">
        <v>626</v>
      </c>
      <c r="O765" s="46">
        <f t="shared" si="19"/>
        <v>54</v>
      </c>
      <c r="P765" s="46" t="e">
        <f>VLOOKUP(E765,[1]Sheet1!$C:$C,1,FALSE)</f>
        <v>#N/A</v>
      </c>
      <c r="Q765" s="46" t="e">
        <f>VLOOKUP(E765,[2]在校生花名册!$C:$C,1,FALSE)</f>
        <v>#N/A</v>
      </c>
      <c r="R765" s="46" t="s">
        <v>28</v>
      </c>
    </row>
    <row r="766" ht="25" customHeight="1" spans="1:18">
      <c r="A766" s="54">
        <v>763</v>
      </c>
      <c r="B766" s="133" t="s">
        <v>2585</v>
      </c>
      <c r="C766" s="133" t="s">
        <v>67</v>
      </c>
      <c r="D766" s="128" t="s">
        <v>22</v>
      </c>
      <c r="E766" s="198" t="s">
        <v>2586</v>
      </c>
      <c r="F766" s="62" t="s">
        <v>2566</v>
      </c>
      <c r="G766" s="59">
        <v>202411</v>
      </c>
      <c r="H766" s="198" t="s">
        <v>2587</v>
      </c>
      <c r="I766" s="53" t="s">
        <v>279</v>
      </c>
      <c r="J766" s="102" t="s">
        <v>1335</v>
      </c>
      <c r="K766" s="133">
        <v>18197626915</v>
      </c>
      <c r="L766" s="53">
        <v>1620</v>
      </c>
      <c r="M766" s="42" t="s">
        <v>626</v>
      </c>
      <c r="O766" s="46">
        <f t="shared" si="19"/>
        <v>42</v>
      </c>
      <c r="P766" s="46" t="e">
        <f>VLOOKUP(E766,[1]Sheet1!$C:$C,1,FALSE)</f>
        <v>#N/A</v>
      </c>
      <c r="Q766" s="46" t="e">
        <f>VLOOKUP(E766,[2]在校生花名册!$C:$C,1,FALSE)</f>
        <v>#N/A</v>
      </c>
      <c r="R766" s="46" t="s">
        <v>28</v>
      </c>
    </row>
    <row r="767" ht="25" customHeight="1" spans="1:18">
      <c r="A767" s="54">
        <v>764</v>
      </c>
      <c r="B767" s="53" t="s">
        <v>2588</v>
      </c>
      <c r="C767" s="133" t="s">
        <v>67</v>
      </c>
      <c r="D767" s="128" t="s">
        <v>22</v>
      </c>
      <c r="E767" s="198" t="s">
        <v>2589</v>
      </c>
      <c r="F767" s="62" t="s">
        <v>2566</v>
      </c>
      <c r="G767" s="59">
        <v>202411</v>
      </c>
      <c r="H767" s="198" t="s">
        <v>2590</v>
      </c>
      <c r="I767" s="53" t="s">
        <v>279</v>
      </c>
      <c r="J767" s="102" t="s">
        <v>1335</v>
      </c>
      <c r="K767" s="133">
        <v>17599455565</v>
      </c>
      <c r="L767" s="53">
        <v>1620</v>
      </c>
      <c r="M767" s="42" t="s">
        <v>626</v>
      </c>
      <c r="O767" s="46">
        <f t="shared" si="19"/>
        <v>39</v>
      </c>
      <c r="P767" s="46" t="e">
        <f>VLOOKUP(E767,[1]Sheet1!$C:$C,1,FALSE)</f>
        <v>#N/A</v>
      </c>
      <c r="Q767" s="46" t="e">
        <f>VLOOKUP(E767,[2]在校生花名册!$C:$C,1,FALSE)</f>
        <v>#N/A</v>
      </c>
      <c r="R767" s="46" t="s">
        <v>28</v>
      </c>
    </row>
    <row r="768" ht="25" customHeight="1" spans="1:18">
      <c r="A768" s="54">
        <v>765</v>
      </c>
      <c r="B768" s="133" t="s">
        <v>2591</v>
      </c>
      <c r="C768" s="133" t="s">
        <v>67</v>
      </c>
      <c r="D768" s="128" t="s">
        <v>22</v>
      </c>
      <c r="E768" s="198" t="s">
        <v>2592</v>
      </c>
      <c r="F768" s="62" t="s">
        <v>2566</v>
      </c>
      <c r="G768" s="59">
        <v>202411</v>
      </c>
      <c r="H768" s="198" t="s">
        <v>2593</v>
      </c>
      <c r="I768" s="53" t="s">
        <v>279</v>
      </c>
      <c r="J768" s="102" t="s">
        <v>1335</v>
      </c>
      <c r="K768" s="133">
        <v>13579316327</v>
      </c>
      <c r="L768" s="53">
        <v>1620</v>
      </c>
      <c r="M768" s="42" t="s">
        <v>626</v>
      </c>
      <c r="O768" s="46">
        <f t="shared" si="19"/>
        <v>46</v>
      </c>
      <c r="P768" s="46" t="e">
        <f>VLOOKUP(E768,[1]Sheet1!$C:$C,1,FALSE)</f>
        <v>#N/A</v>
      </c>
      <c r="Q768" s="46" t="e">
        <f>VLOOKUP(E768,[2]在校生花名册!$C:$C,1,FALSE)</f>
        <v>#N/A</v>
      </c>
      <c r="R768" s="46" t="s">
        <v>28</v>
      </c>
    </row>
    <row r="769" ht="25" customHeight="1" spans="1:18">
      <c r="A769" s="54">
        <v>766</v>
      </c>
      <c r="B769" s="111" t="s">
        <v>2594</v>
      </c>
      <c r="C769" s="54" t="s">
        <v>67</v>
      </c>
      <c r="D769" s="128" t="s">
        <v>22</v>
      </c>
      <c r="E769" s="186" t="s">
        <v>2595</v>
      </c>
      <c r="F769" s="62" t="s">
        <v>2566</v>
      </c>
      <c r="G769" s="59">
        <v>202411</v>
      </c>
      <c r="H769" s="186" t="s">
        <v>2596</v>
      </c>
      <c r="I769" s="54" t="s">
        <v>2597</v>
      </c>
      <c r="J769" s="102" t="s">
        <v>1335</v>
      </c>
      <c r="K769" s="54">
        <v>18509988840</v>
      </c>
      <c r="L769" s="53">
        <v>1620</v>
      </c>
      <c r="M769" s="42" t="s">
        <v>626</v>
      </c>
      <c r="O769" s="46">
        <f t="shared" si="19"/>
        <v>37</v>
      </c>
      <c r="P769" s="46" t="e">
        <f>VLOOKUP(E769,[1]Sheet1!$C:$C,1,FALSE)</f>
        <v>#N/A</v>
      </c>
      <c r="Q769" s="46" t="e">
        <f>VLOOKUP(E769,[2]在校生花名册!$C:$C,1,FALSE)</f>
        <v>#N/A</v>
      </c>
      <c r="R769" s="46" t="s">
        <v>28</v>
      </c>
    </row>
    <row r="770" ht="25" customHeight="1" spans="1:18">
      <c r="A770" s="54">
        <v>767</v>
      </c>
      <c r="B770" s="111" t="s">
        <v>2598</v>
      </c>
      <c r="C770" s="54" t="s">
        <v>67</v>
      </c>
      <c r="D770" s="128" t="s">
        <v>22</v>
      </c>
      <c r="E770" s="111" t="s">
        <v>2599</v>
      </c>
      <c r="F770" s="62" t="s">
        <v>2566</v>
      </c>
      <c r="G770" s="59">
        <v>202411</v>
      </c>
      <c r="H770" s="186" t="s">
        <v>2600</v>
      </c>
      <c r="I770" s="54" t="s">
        <v>2597</v>
      </c>
      <c r="J770" s="102" t="s">
        <v>1335</v>
      </c>
      <c r="K770" s="111">
        <v>18152993104</v>
      </c>
      <c r="L770" s="53">
        <v>1620</v>
      </c>
      <c r="M770" s="42" t="s">
        <v>626</v>
      </c>
      <c r="O770" s="46">
        <f t="shared" si="19"/>
        <v>43</v>
      </c>
      <c r="P770" s="46" t="e">
        <f>VLOOKUP(E770,[1]Sheet1!$C:$C,1,FALSE)</f>
        <v>#N/A</v>
      </c>
      <c r="Q770" s="46" t="e">
        <f>VLOOKUP(E770,[2]在校生花名册!$C:$C,1,FALSE)</f>
        <v>#N/A</v>
      </c>
      <c r="R770" s="46" t="s">
        <v>28</v>
      </c>
    </row>
    <row r="771" ht="25" customHeight="1" spans="1:18">
      <c r="A771" s="54">
        <v>768</v>
      </c>
      <c r="B771" s="54" t="s">
        <v>2601</v>
      </c>
      <c r="C771" s="54" t="s">
        <v>67</v>
      </c>
      <c r="D771" s="128" t="s">
        <v>22</v>
      </c>
      <c r="E771" s="166" t="s">
        <v>2602</v>
      </c>
      <c r="F771" s="62" t="s">
        <v>2566</v>
      </c>
      <c r="G771" s="59">
        <v>202411</v>
      </c>
      <c r="H771" s="186" t="s">
        <v>2603</v>
      </c>
      <c r="I771" s="54" t="s">
        <v>2597</v>
      </c>
      <c r="J771" s="102" t="s">
        <v>1335</v>
      </c>
      <c r="K771" s="114">
        <v>18167461804</v>
      </c>
      <c r="L771" s="53">
        <v>1620</v>
      </c>
      <c r="M771" s="42" t="s">
        <v>626</v>
      </c>
      <c r="O771" s="46">
        <f t="shared" si="19"/>
        <v>52</v>
      </c>
      <c r="P771" s="46" t="e">
        <f>VLOOKUP(E771,[1]Sheet1!$C:$C,1,FALSE)</f>
        <v>#N/A</v>
      </c>
      <c r="Q771" s="46" t="e">
        <f>VLOOKUP(E771,[2]在校生花名册!$C:$C,1,FALSE)</f>
        <v>#N/A</v>
      </c>
      <c r="R771" s="46" t="s">
        <v>28</v>
      </c>
    </row>
    <row r="772" ht="25" customHeight="1" spans="1:18">
      <c r="A772" s="54">
        <v>769</v>
      </c>
      <c r="B772" s="111" t="s">
        <v>2604</v>
      </c>
      <c r="C772" s="54" t="s">
        <v>67</v>
      </c>
      <c r="D772" s="128" t="s">
        <v>22</v>
      </c>
      <c r="E772" s="186" t="s">
        <v>2605</v>
      </c>
      <c r="F772" s="62" t="s">
        <v>2566</v>
      </c>
      <c r="G772" s="59">
        <v>202411</v>
      </c>
      <c r="H772" s="186" t="s">
        <v>2606</v>
      </c>
      <c r="I772" s="54" t="s">
        <v>2597</v>
      </c>
      <c r="J772" s="102" t="s">
        <v>1335</v>
      </c>
      <c r="K772" s="111">
        <v>17699482908</v>
      </c>
      <c r="L772" s="53">
        <v>1620</v>
      </c>
      <c r="M772" s="42" t="s">
        <v>626</v>
      </c>
      <c r="O772" s="46">
        <f t="shared" si="19"/>
        <v>53</v>
      </c>
      <c r="P772" s="46" t="e">
        <f>VLOOKUP(E772,[1]Sheet1!$C:$C,1,FALSE)</f>
        <v>#N/A</v>
      </c>
      <c r="Q772" s="46" t="e">
        <f>VLOOKUP(E772,[2]在校生花名册!$C:$C,1,FALSE)</f>
        <v>#N/A</v>
      </c>
      <c r="R772" s="46" t="s">
        <v>28</v>
      </c>
    </row>
    <row r="773" ht="25" customHeight="1" spans="1:18">
      <c r="A773" s="54">
        <v>770</v>
      </c>
      <c r="B773" s="111" t="s">
        <v>2607</v>
      </c>
      <c r="C773" s="111" t="s">
        <v>21</v>
      </c>
      <c r="D773" s="128" t="s">
        <v>22</v>
      </c>
      <c r="E773" s="111" t="s">
        <v>2608</v>
      </c>
      <c r="F773" s="62" t="s">
        <v>2566</v>
      </c>
      <c r="G773" s="59">
        <v>202411</v>
      </c>
      <c r="H773" s="186" t="s">
        <v>2609</v>
      </c>
      <c r="I773" s="54" t="s">
        <v>2597</v>
      </c>
      <c r="J773" s="102" t="s">
        <v>1335</v>
      </c>
      <c r="K773" s="111">
        <v>18139569417</v>
      </c>
      <c r="L773" s="53">
        <v>1620</v>
      </c>
      <c r="M773" s="42" t="s">
        <v>626</v>
      </c>
      <c r="O773" s="46">
        <f t="shared" ref="O773:O836" si="25">2024-MID(E773,7,4)</f>
        <v>30</v>
      </c>
      <c r="P773" s="46" t="e">
        <f>VLOOKUP(E773,[1]Sheet1!$C:$C,1,FALSE)</f>
        <v>#N/A</v>
      </c>
      <c r="Q773" s="46" t="e">
        <f>VLOOKUP(E773,[2]在校生花名册!$C:$C,1,FALSE)</f>
        <v>#N/A</v>
      </c>
      <c r="R773" s="46" t="s">
        <v>28</v>
      </c>
    </row>
    <row r="774" ht="25" customHeight="1" spans="1:18">
      <c r="A774" s="54">
        <v>771</v>
      </c>
      <c r="B774" s="54" t="s">
        <v>2610</v>
      </c>
      <c r="C774" s="54" t="s">
        <v>67</v>
      </c>
      <c r="D774" s="128" t="s">
        <v>22</v>
      </c>
      <c r="E774" s="137" t="s">
        <v>2611</v>
      </c>
      <c r="F774" s="129" t="s">
        <v>2562</v>
      </c>
      <c r="G774" s="59">
        <v>202411</v>
      </c>
      <c r="H774" s="199" t="s">
        <v>2612</v>
      </c>
      <c r="I774" s="54" t="s">
        <v>2613</v>
      </c>
      <c r="J774" s="102" t="s">
        <v>1335</v>
      </c>
      <c r="K774" s="138">
        <v>18399623942</v>
      </c>
      <c r="L774" s="54">
        <v>1620</v>
      </c>
      <c r="M774" s="42" t="s">
        <v>626</v>
      </c>
      <c r="O774" s="46">
        <f t="shared" si="25"/>
        <v>50</v>
      </c>
      <c r="P774" s="46" t="e">
        <f>VLOOKUP(E774,[1]Sheet1!$C:$C,1,FALSE)</f>
        <v>#N/A</v>
      </c>
      <c r="Q774" s="46" t="e">
        <f>VLOOKUP(E774,[2]在校生花名册!$C:$C,1,FALSE)</f>
        <v>#N/A</v>
      </c>
      <c r="R774" s="46" t="s">
        <v>28</v>
      </c>
    </row>
    <row r="775" ht="25" customHeight="1" spans="1:18">
      <c r="A775" s="54">
        <v>772</v>
      </c>
      <c r="B775" s="137" t="s">
        <v>2614</v>
      </c>
      <c r="C775" s="54" t="s">
        <v>21</v>
      </c>
      <c r="D775" s="128" t="s">
        <v>22</v>
      </c>
      <c r="E775" s="137" t="s">
        <v>2615</v>
      </c>
      <c r="F775" s="129" t="s">
        <v>2562</v>
      </c>
      <c r="G775" s="59">
        <v>202411</v>
      </c>
      <c r="H775" s="199" t="s">
        <v>2616</v>
      </c>
      <c r="I775" s="54" t="s">
        <v>2613</v>
      </c>
      <c r="J775" s="102" t="s">
        <v>1335</v>
      </c>
      <c r="K775" s="138">
        <v>18799516760</v>
      </c>
      <c r="L775" s="54">
        <v>1620</v>
      </c>
      <c r="M775" s="42" t="s">
        <v>626</v>
      </c>
      <c r="O775" s="46">
        <f t="shared" si="25"/>
        <v>39</v>
      </c>
      <c r="P775" s="46" t="e">
        <f>VLOOKUP(E775,[1]Sheet1!$C:$C,1,FALSE)</f>
        <v>#N/A</v>
      </c>
      <c r="Q775" s="46" t="e">
        <f>VLOOKUP(E775,[2]在校生花名册!$C:$C,1,FALSE)</f>
        <v>#N/A</v>
      </c>
      <c r="R775" s="46" t="s">
        <v>28</v>
      </c>
    </row>
    <row r="776" ht="25" customHeight="1" spans="1:18">
      <c r="A776" s="54">
        <v>773</v>
      </c>
      <c r="B776" s="137" t="s">
        <v>2617</v>
      </c>
      <c r="C776" s="54" t="s">
        <v>67</v>
      </c>
      <c r="D776" s="128" t="s">
        <v>22</v>
      </c>
      <c r="E776" s="200" t="s">
        <v>2618</v>
      </c>
      <c r="F776" s="129" t="s">
        <v>2562</v>
      </c>
      <c r="G776" s="59">
        <v>202411</v>
      </c>
      <c r="H776" s="199" t="s">
        <v>2619</v>
      </c>
      <c r="I776" s="54" t="s">
        <v>2613</v>
      </c>
      <c r="J776" s="102" t="s">
        <v>1335</v>
      </c>
      <c r="K776" s="138">
        <v>15739486636</v>
      </c>
      <c r="L776" s="54">
        <v>1620</v>
      </c>
      <c r="M776" s="42" t="s">
        <v>626</v>
      </c>
      <c r="O776" s="46">
        <f t="shared" si="25"/>
        <v>24</v>
      </c>
      <c r="P776" s="46" t="e">
        <f>VLOOKUP(E776,[1]Sheet1!$C:$C,1,FALSE)</f>
        <v>#N/A</v>
      </c>
      <c r="Q776" s="46" t="e">
        <f>VLOOKUP(E776,[2]在校生花名册!$C:$C,1,FALSE)</f>
        <v>#N/A</v>
      </c>
      <c r="R776" s="46" t="s">
        <v>28</v>
      </c>
    </row>
    <row r="777" ht="25" customHeight="1" spans="1:18">
      <c r="A777" s="54">
        <v>774</v>
      </c>
      <c r="B777" s="137" t="s">
        <v>2620</v>
      </c>
      <c r="C777" s="54" t="s">
        <v>21</v>
      </c>
      <c r="D777" s="128" t="s">
        <v>22</v>
      </c>
      <c r="E777" s="137" t="s">
        <v>2621</v>
      </c>
      <c r="F777" s="129" t="s">
        <v>2562</v>
      </c>
      <c r="G777" s="59">
        <v>202411</v>
      </c>
      <c r="H777" s="201" t="s">
        <v>2622</v>
      </c>
      <c r="I777" s="54" t="s">
        <v>2613</v>
      </c>
      <c r="J777" s="102" t="s">
        <v>1335</v>
      </c>
      <c r="K777" s="139">
        <v>15276011429</v>
      </c>
      <c r="L777" s="54">
        <v>1620</v>
      </c>
      <c r="M777" s="42" t="s">
        <v>626</v>
      </c>
      <c r="O777" s="46">
        <f t="shared" si="25"/>
        <v>39</v>
      </c>
      <c r="P777" s="46" t="e">
        <f>VLOOKUP(E777,[1]Sheet1!$C:$C,1,FALSE)</f>
        <v>#N/A</v>
      </c>
      <c r="Q777" s="46" t="e">
        <f>VLOOKUP(E777,[2]在校生花名册!$C:$C,1,FALSE)</f>
        <v>#N/A</v>
      </c>
      <c r="R777" s="46" t="s">
        <v>28</v>
      </c>
    </row>
    <row r="778" ht="25" customHeight="1" spans="1:18">
      <c r="A778" s="54">
        <v>775</v>
      </c>
      <c r="B778" s="130" t="s">
        <v>2623</v>
      </c>
      <c r="C778" s="54" t="s">
        <v>67</v>
      </c>
      <c r="D778" s="128" t="s">
        <v>22</v>
      </c>
      <c r="E778" s="132" t="s">
        <v>2624</v>
      </c>
      <c r="F778" s="129" t="s">
        <v>2625</v>
      </c>
      <c r="G778" s="59">
        <v>202411</v>
      </c>
      <c r="H778" s="201" t="s">
        <v>2626</v>
      </c>
      <c r="I778" s="54" t="s">
        <v>2613</v>
      </c>
      <c r="J778" s="102" t="s">
        <v>1335</v>
      </c>
      <c r="K778" s="139">
        <v>18299630930</v>
      </c>
      <c r="L778" s="54">
        <v>1620</v>
      </c>
      <c r="M778" s="42" t="s">
        <v>626</v>
      </c>
      <c r="O778" s="46">
        <f t="shared" si="25"/>
        <v>50</v>
      </c>
      <c r="P778" s="46" t="e">
        <f>VLOOKUP(E778,[1]Sheet1!$C:$C,1,FALSE)</f>
        <v>#N/A</v>
      </c>
      <c r="Q778" s="46" t="e">
        <f>VLOOKUP(E778,[2]在校生花名册!$C:$C,1,FALSE)</f>
        <v>#N/A</v>
      </c>
      <c r="R778" s="46" t="s">
        <v>28</v>
      </c>
    </row>
    <row r="779" ht="25" customHeight="1" spans="1:18">
      <c r="A779" s="54">
        <v>776</v>
      </c>
      <c r="B779" s="54" t="s">
        <v>2627</v>
      </c>
      <c r="C779" s="54" t="s">
        <v>67</v>
      </c>
      <c r="D779" s="128" t="s">
        <v>22</v>
      </c>
      <c r="E779" s="92" t="s">
        <v>2628</v>
      </c>
      <c r="F779" s="62" t="s">
        <v>2566</v>
      </c>
      <c r="G779" s="59">
        <v>202411</v>
      </c>
      <c r="H779" s="166" t="s">
        <v>2629</v>
      </c>
      <c r="I779" s="54" t="s">
        <v>2630</v>
      </c>
      <c r="J779" s="102" t="s">
        <v>1335</v>
      </c>
      <c r="K779" s="54">
        <v>13029633355</v>
      </c>
      <c r="L779" s="53">
        <v>1620</v>
      </c>
      <c r="M779" s="42" t="s">
        <v>626</v>
      </c>
      <c r="O779" s="46">
        <f t="shared" si="25"/>
        <v>40</v>
      </c>
      <c r="P779" s="46" t="e">
        <f>VLOOKUP(E779,[1]Sheet1!$C:$C,1,FALSE)</f>
        <v>#N/A</v>
      </c>
      <c r="Q779" s="46" t="e">
        <f>VLOOKUP(E779,[2]在校生花名册!$C:$C,1,FALSE)</f>
        <v>#N/A</v>
      </c>
      <c r="R779" s="46" t="s">
        <v>28</v>
      </c>
    </row>
    <row r="780" ht="25" customHeight="1" spans="1:18">
      <c r="A780" s="54">
        <v>777</v>
      </c>
      <c r="B780" s="54" t="s">
        <v>2631</v>
      </c>
      <c r="C780" s="54" t="s">
        <v>21</v>
      </c>
      <c r="D780" s="128" t="s">
        <v>22</v>
      </c>
      <c r="E780" s="92" t="s">
        <v>2632</v>
      </c>
      <c r="F780" s="62" t="s">
        <v>2566</v>
      </c>
      <c r="G780" s="59">
        <v>202411</v>
      </c>
      <c r="H780" s="166" t="s">
        <v>2633</v>
      </c>
      <c r="I780" s="54" t="s">
        <v>2630</v>
      </c>
      <c r="J780" s="102" t="s">
        <v>1335</v>
      </c>
      <c r="K780" s="54">
        <v>18399604370</v>
      </c>
      <c r="L780" s="53">
        <v>1620</v>
      </c>
      <c r="M780" s="42" t="s">
        <v>626</v>
      </c>
      <c r="O780" s="46">
        <f t="shared" si="25"/>
        <v>40</v>
      </c>
      <c r="P780" s="46" t="e">
        <f>VLOOKUP(E780,[1]Sheet1!$C:$C,1,FALSE)</f>
        <v>#N/A</v>
      </c>
      <c r="Q780" s="46" t="e">
        <f>VLOOKUP(E780,[2]在校生花名册!$C:$C,1,FALSE)</f>
        <v>#N/A</v>
      </c>
      <c r="R780" s="46" t="s">
        <v>28</v>
      </c>
    </row>
    <row r="781" ht="25" customHeight="1" spans="1:18">
      <c r="A781" s="54">
        <v>778</v>
      </c>
      <c r="B781" s="54" t="s">
        <v>2634</v>
      </c>
      <c r="C781" s="54" t="s">
        <v>21</v>
      </c>
      <c r="D781" s="128" t="s">
        <v>22</v>
      </c>
      <c r="E781" s="92" t="s">
        <v>2635</v>
      </c>
      <c r="F781" s="62" t="s">
        <v>2566</v>
      </c>
      <c r="G781" s="59">
        <v>202411</v>
      </c>
      <c r="H781" s="166" t="s">
        <v>2636</v>
      </c>
      <c r="I781" s="54" t="s">
        <v>2630</v>
      </c>
      <c r="J781" s="102" t="s">
        <v>1335</v>
      </c>
      <c r="K781" s="54">
        <v>17599422373</v>
      </c>
      <c r="L781" s="53">
        <v>1620</v>
      </c>
      <c r="M781" s="42" t="s">
        <v>626</v>
      </c>
      <c r="O781" s="46">
        <f t="shared" si="25"/>
        <v>38</v>
      </c>
      <c r="P781" s="46" t="e">
        <f>VLOOKUP(E781,[1]Sheet1!$C:$C,1,FALSE)</f>
        <v>#N/A</v>
      </c>
      <c r="Q781" s="46" t="e">
        <f>VLOOKUP(E781,[2]在校生花名册!$C:$C,1,FALSE)</f>
        <v>#N/A</v>
      </c>
      <c r="R781" s="46" t="s">
        <v>28</v>
      </c>
    </row>
    <row r="782" ht="25" customHeight="1" spans="1:18">
      <c r="A782" s="54">
        <v>779</v>
      </c>
      <c r="B782" s="54" t="s">
        <v>2637</v>
      </c>
      <c r="C782" s="53" t="s">
        <v>67</v>
      </c>
      <c r="D782" s="128" t="s">
        <v>22</v>
      </c>
      <c r="E782" s="92" t="s">
        <v>2638</v>
      </c>
      <c r="F782" s="62" t="s">
        <v>2566</v>
      </c>
      <c r="G782" s="59">
        <v>202411</v>
      </c>
      <c r="H782" s="166" t="s">
        <v>2639</v>
      </c>
      <c r="I782" s="54" t="s">
        <v>2630</v>
      </c>
      <c r="J782" s="102" t="s">
        <v>1335</v>
      </c>
      <c r="K782" s="54">
        <v>15599877784</v>
      </c>
      <c r="L782" s="53">
        <v>1620</v>
      </c>
      <c r="M782" s="42" t="s">
        <v>626</v>
      </c>
      <c r="O782" s="46">
        <f t="shared" si="25"/>
        <v>22</v>
      </c>
      <c r="P782" s="46" t="e">
        <f>VLOOKUP(E782,[1]Sheet1!$C:$C,1,FALSE)</f>
        <v>#N/A</v>
      </c>
      <c r="Q782" s="46" t="e">
        <f>VLOOKUP(E782,[2]在校生花名册!$C:$C,1,FALSE)</f>
        <v>#N/A</v>
      </c>
      <c r="R782" s="46" t="s">
        <v>28</v>
      </c>
    </row>
    <row r="783" ht="25" customHeight="1" spans="1:18">
      <c r="A783" s="54">
        <v>780</v>
      </c>
      <c r="B783" s="54" t="s">
        <v>2232</v>
      </c>
      <c r="C783" s="54" t="s">
        <v>67</v>
      </c>
      <c r="D783" s="128" t="s">
        <v>22</v>
      </c>
      <c r="E783" s="166" t="s">
        <v>2640</v>
      </c>
      <c r="F783" s="62" t="s">
        <v>2566</v>
      </c>
      <c r="G783" s="59">
        <v>202411</v>
      </c>
      <c r="H783" s="166" t="s">
        <v>2641</v>
      </c>
      <c r="I783" s="54" t="s">
        <v>2630</v>
      </c>
      <c r="J783" s="102" t="s">
        <v>1335</v>
      </c>
      <c r="K783" s="54">
        <v>17799547303</v>
      </c>
      <c r="L783" s="53">
        <v>1620</v>
      </c>
      <c r="M783" s="42" t="s">
        <v>626</v>
      </c>
      <c r="O783" s="46">
        <f t="shared" si="25"/>
        <v>36</v>
      </c>
      <c r="P783" s="46" t="e">
        <f>VLOOKUP(E783,[1]Sheet1!$C:$C,1,FALSE)</f>
        <v>#N/A</v>
      </c>
      <c r="Q783" s="46" t="e">
        <f>VLOOKUP(E783,[2]在校生花名册!$C:$C,1,FALSE)</f>
        <v>#N/A</v>
      </c>
      <c r="R783" s="46" t="s">
        <v>28</v>
      </c>
    </row>
    <row r="784" ht="25" customHeight="1" spans="1:18">
      <c r="A784" s="54">
        <v>781</v>
      </c>
      <c r="B784" s="54" t="s">
        <v>2642</v>
      </c>
      <c r="C784" s="54" t="s">
        <v>67</v>
      </c>
      <c r="D784" s="128" t="s">
        <v>22</v>
      </c>
      <c r="E784" s="166" t="s">
        <v>2643</v>
      </c>
      <c r="F784" s="62" t="s">
        <v>2566</v>
      </c>
      <c r="G784" s="59">
        <v>202411</v>
      </c>
      <c r="H784" s="166" t="s">
        <v>2644</v>
      </c>
      <c r="I784" s="54" t="s">
        <v>2630</v>
      </c>
      <c r="J784" s="102" t="s">
        <v>1335</v>
      </c>
      <c r="K784" s="54">
        <v>13279730508</v>
      </c>
      <c r="L784" s="53">
        <v>1620</v>
      </c>
      <c r="M784" s="42" t="s">
        <v>626</v>
      </c>
      <c r="O784" s="46">
        <f t="shared" si="25"/>
        <v>32</v>
      </c>
      <c r="P784" s="46" t="e">
        <f>VLOOKUP(E784,[1]Sheet1!$C:$C,1,FALSE)</f>
        <v>#N/A</v>
      </c>
      <c r="Q784" s="46" t="e">
        <f>VLOOKUP(E784,[2]在校生花名册!$C:$C,1,FALSE)</f>
        <v>#N/A</v>
      </c>
      <c r="R784" s="46" t="s">
        <v>28</v>
      </c>
    </row>
    <row r="785" ht="25" customHeight="1" spans="1:18">
      <c r="A785" s="54">
        <v>782</v>
      </c>
      <c r="B785" s="133" t="s">
        <v>2645</v>
      </c>
      <c r="C785" s="53" t="s">
        <v>67</v>
      </c>
      <c r="D785" s="128" t="s">
        <v>22</v>
      </c>
      <c r="E785" s="198" t="s">
        <v>2646</v>
      </c>
      <c r="F785" s="62" t="s">
        <v>2566</v>
      </c>
      <c r="G785" s="59">
        <v>202411</v>
      </c>
      <c r="H785" s="187" t="s">
        <v>2647</v>
      </c>
      <c r="I785" s="54" t="s">
        <v>2648</v>
      </c>
      <c r="J785" s="102" t="s">
        <v>1335</v>
      </c>
      <c r="K785" s="133">
        <v>13779881140</v>
      </c>
      <c r="L785" s="53">
        <v>1620</v>
      </c>
      <c r="M785" s="42" t="s">
        <v>626</v>
      </c>
      <c r="O785" s="46">
        <f t="shared" si="25"/>
        <v>36</v>
      </c>
      <c r="P785" s="46" t="e">
        <f>VLOOKUP(E785,[1]Sheet1!$C:$C,1,FALSE)</f>
        <v>#N/A</v>
      </c>
      <c r="Q785" s="46" t="e">
        <f>VLOOKUP(E785,[2]在校生花名册!$C:$C,1,FALSE)</f>
        <v>#N/A</v>
      </c>
      <c r="R785" s="46" t="s">
        <v>28</v>
      </c>
    </row>
    <row r="786" ht="25" customHeight="1" spans="1:18">
      <c r="A786" s="54">
        <v>783</v>
      </c>
      <c r="B786" s="140" t="s">
        <v>2649</v>
      </c>
      <c r="C786" s="53" t="s">
        <v>67</v>
      </c>
      <c r="D786" s="128" t="s">
        <v>22</v>
      </c>
      <c r="E786" s="202" t="s">
        <v>2650</v>
      </c>
      <c r="F786" s="62" t="s">
        <v>2566</v>
      </c>
      <c r="G786" s="59">
        <v>202411</v>
      </c>
      <c r="H786" s="187" t="s">
        <v>2651</v>
      </c>
      <c r="I786" s="54" t="s">
        <v>2648</v>
      </c>
      <c r="J786" s="102" t="s">
        <v>1335</v>
      </c>
      <c r="K786" s="133">
        <v>17699984244</v>
      </c>
      <c r="L786" s="53">
        <v>1620</v>
      </c>
      <c r="M786" s="42" t="s">
        <v>626</v>
      </c>
      <c r="O786" s="46">
        <f t="shared" si="25"/>
        <v>44</v>
      </c>
      <c r="P786" s="46" t="e">
        <f>VLOOKUP(E786,[1]Sheet1!$C:$C,1,FALSE)</f>
        <v>#N/A</v>
      </c>
      <c r="Q786" s="46" t="e">
        <f>VLOOKUP(E786,[2]在校生花名册!$C:$C,1,FALSE)</f>
        <v>#N/A</v>
      </c>
      <c r="R786" s="46" t="s">
        <v>28</v>
      </c>
    </row>
    <row r="787" ht="25" customHeight="1" spans="1:18">
      <c r="A787" s="54">
        <v>784</v>
      </c>
      <c r="B787" s="133" t="s">
        <v>2652</v>
      </c>
      <c r="C787" s="53" t="s">
        <v>67</v>
      </c>
      <c r="D787" s="128" t="s">
        <v>22</v>
      </c>
      <c r="E787" s="198" t="s">
        <v>2653</v>
      </c>
      <c r="F787" s="62" t="s">
        <v>2566</v>
      </c>
      <c r="G787" s="59">
        <v>202411</v>
      </c>
      <c r="H787" s="187" t="s">
        <v>2654</v>
      </c>
      <c r="I787" s="54" t="s">
        <v>2648</v>
      </c>
      <c r="J787" s="102" t="s">
        <v>1335</v>
      </c>
      <c r="K787" s="133">
        <v>15199868114</v>
      </c>
      <c r="L787" s="53">
        <v>1620</v>
      </c>
      <c r="M787" s="42" t="s">
        <v>626</v>
      </c>
      <c r="O787" s="46">
        <f t="shared" si="25"/>
        <v>37</v>
      </c>
      <c r="P787" s="46" t="e">
        <f>VLOOKUP(E787,[1]Sheet1!$C:$C,1,FALSE)</f>
        <v>#N/A</v>
      </c>
      <c r="Q787" s="46" t="e">
        <f>VLOOKUP(E787,[2]在校生花名册!$C:$C,1,FALSE)</f>
        <v>#N/A</v>
      </c>
      <c r="R787" s="46" t="s">
        <v>28</v>
      </c>
    </row>
    <row r="788" ht="25" customHeight="1" spans="1:18">
      <c r="A788" s="54">
        <v>785</v>
      </c>
      <c r="B788" s="133" t="s">
        <v>2655</v>
      </c>
      <c r="C788" s="53" t="s">
        <v>67</v>
      </c>
      <c r="D788" s="128" t="s">
        <v>22</v>
      </c>
      <c r="E788" s="198" t="s">
        <v>2656</v>
      </c>
      <c r="F788" s="62" t="s">
        <v>2566</v>
      </c>
      <c r="G788" s="59">
        <v>202411</v>
      </c>
      <c r="H788" s="53" t="s">
        <v>2657</v>
      </c>
      <c r="I788" s="54" t="s">
        <v>2648</v>
      </c>
      <c r="J788" s="102" t="s">
        <v>1335</v>
      </c>
      <c r="K788" s="133">
        <v>18599283705</v>
      </c>
      <c r="L788" s="53">
        <v>1620</v>
      </c>
      <c r="M788" s="42" t="s">
        <v>626</v>
      </c>
      <c r="O788" s="46">
        <f t="shared" si="25"/>
        <v>23</v>
      </c>
      <c r="P788" s="46" t="e">
        <f>VLOOKUP(E788,[1]Sheet1!$C:$C,1,FALSE)</f>
        <v>#N/A</v>
      </c>
      <c r="Q788" s="46" t="e">
        <f>VLOOKUP(E788,[2]在校生花名册!$C:$C,1,FALSE)</f>
        <v>#N/A</v>
      </c>
      <c r="R788" s="46" t="s">
        <v>28</v>
      </c>
    </row>
    <row r="789" ht="25" customHeight="1" spans="1:18">
      <c r="A789" s="54">
        <v>786</v>
      </c>
      <c r="B789" s="133" t="s">
        <v>2658</v>
      </c>
      <c r="C789" s="53" t="s">
        <v>67</v>
      </c>
      <c r="D789" s="128" t="s">
        <v>22</v>
      </c>
      <c r="E789" s="133" t="s">
        <v>2659</v>
      </c>
      <c r="F789" s="62" t="s">
        <v>2566</v>
      </c>
      <c r="G789" s="59">
        <v>202411</v>
      </c>
      <c r="H789" s="187" t="s">
        <v>2660</v>
      </c>
      <c r="I789" s="54" t="s">
        <v>2648</v>
      </c>
      <c r="J789" s="102" t="s">
        <v>1335</v>
      </c>
      <c r="K789" s="53">
        <v>15001480691</v>
      </c>
      <c r="L789" s="53">
        <v>1620</v>
      </c>
      <c r="M789" s="42" t="s">
        <v>626</v>
      </c>
      <c r="O789" s="46">
        <f t="shared" si="25"/>
        <v>27</v>
      </c>
      <c r="P789" s="46" t="e">
        <f>VLOOKUP(E789,[1]Sheet1!$C:$C,1,FALSE)</f>
        <v>#N/A</v>
      </c>
      <c r="Q789" s="46" t="e">
        <f>VLOOKUP(E789,[2]在校生花名册!$C:$C,1,FALSE)</f>
        <v>#N/A</v>
      </c>
      <c r="R789" s="46" t="s">
        <v>28</v>
      </c>
    </row>
    <row r="790" ht="25" customHeight="1" spans="1:18">
      <c r="A790" s="54">
        <v>787</v>
      </c>
      <c r="B790" s="133" t="s">
        <v>2661</v>
      </c>
      <c r="C790" s="53" t="s">
        <v>67</v>
      </c>
      <c r="D790" s="128" t="s">
        <v>22</v>
      </c>
      <c r="E790" s="198" t="s">
        <v>2662</v>
      </c>
      <c r="F790" s="62" t="s">
        <v>2566</v>
      </c>
      <c r="G790" s="59">
        <v>202411</v>
      </c>
      <c r="H790" s="198" t="s">
        <v>2663</v>
      </c>
      <c r="I790" s="54" t="s">
        <v>2664</v>
      </c>
      <c r="J790" s="102" t="s">
        <v>1335</v>
      </c>
      <c r="K790" s="133">
        <v>15292900382</v>
      </c>
      <c r="L790" s="53">
        <v>1620</v>
      </c>
      <c r="M790" s="42" t="s">
        <v>626</v>
      </c>
      <c r="O790" s="46">
        <f t="shared" si="25"/>
        <v>57</v>
      </c>
      <c r="P790" s="46" t="e">
        <f>VLOOKUP(E790,[1]Sheet1!$C:$C,1,FALSE)</f>
        <v>#N/A</v>
      </c>
      <c r="Q790" s="46" t="e">
        <f>VLOOKUP(E790,[2]在校生花名册!$C:$C,1,FALSE)</f>
        <v>#N/A</v>
      </c>
      <c r="R790" s="46" t="s">
        <v>28</v>
      </c>
    </row>
    <row r="791" ht="25" customHeight="1" spans="1:18">
      <c r="A791" s="54">
        <v>788</v>
      </c>
      <c r="B791" s="133" t="s">
        <v>2665</v>
      </c>
      <c r="C791" s="53" t="s">
        <v>67</v>
      </c>
      <c r="D791" s="128" t="s">
        <v>22</v>
      </c>
      <c r="E791" s="198" t="s">
        <v>2666</v>
      </c>
      <c r="F791" s="62" t="s">
        <v>2566</v>
      </c>
      <c r="G791" s="59">
        <v>202411</v>
      </c>
      <c r="H791" s="198" t="s">
        <v>2667</v>
      </c>
      <c r="I791" s="54" t="s">
        <v>2664</v>
      </c>
      <c r="J791" s="102" t="s">
        <v>1335</v>
      </c>
      <c r="K791" s="133">
        <v>13070040854</v>
      </c>
      <c r="L791" s="53">
        <v>1620</v>
      </c>
      <c r="M791" s="42" t="s">
        <v>626</v>
      </c>
      <c r="O791" s="46">
        <f t="shared" si="25"/>
        <v>58</v>
      </c>
      <c r="P791" s="46" t="e">
        <f>VLOOKUP(E791,[1]Sheet1!$C:$C,1,FALSE)</f>
        <v>#N/A</v>
      </c>
      <c r="Q791" s="46" t="e">
        <f>VLOOKUP(E791,[2]在校生花名册!$C:$C,1,FALSE)</f>
        <v>#N/A</v>
      </c>
      <c r="R791" s="46" t="s">
        <v>28</v>
      </c>
    </row>
    <row r="792" ht="25" customHeight="1" spans="1:18">
      <c r="A792" s="54">
        <v>789</v>
      </c>
      <c r="B792" s="133" t="s">
        <v>470</v>
      </c>
      <c r="C792" s="53" t="s">
        <v>21</v>
      </c>
      <c r="D792" s="128" t="s">
        <v>22</v>
      </c>
      <c r="E792" s="198" t="s">
        <v>2668</v>
      </c>
      <c r="F792" s="62" t="s">
        <v>2566</v>
      </c>
      <c r="G792" s="59">
        <v>202411</v>
      </c>
      <c r="H792" s="198" t="s">
        <v>2669</v>
      </c>
      <c r="I792" s="54" t="s">
        <v>2664</v>
      </c>
      <c r="J792" s="102" t="s">
        <v>1335</v>
      </c>
      <c r="K792" s="133">
        <v>13279819705</v>
      </c>
      <c r="L792" s="53">
        <v>1620</v>
      </c>
      <c r="M792" s="42" t="s">
        <v>626</v>
      </c>
      <c r="O792" s="46">
        <f t="shared" si="25"/>
        <v>38</v>
      </c>
      <c r="P792" s="46" t="e">
        <f>VLOOKUP(E792,[1]Sheet1!$C:$C,1,FALSE)</f>
        <v>#N/A</v>
      </c>
      <c r="Q792" s="46" t="e">
        <f>VLOOKUP(E792,[2]在校生花名册!$C:$C,1,FALSE)</f>
        <v>#N/A</v>
      </c>
      <c r="R792" s="46" t="s">
        <v>28</v>
      </c>
    </row>
    <row r="793" ht="25" customHeight="1" spans="1:18">
      <c r="A793" s="54">
        <v>790</v>
      </c>
      <c r="B793" s="54" t="s">
        <v>2670</v>
      </c>
      <c r="C793" s="54" t="s">
        <v>67</v>
      </c>
      <c r="D793" s="128" t="s">
        <v>22</v>
      </c>
      <c r="E793" s="166" t="s">
        <v>2671</v>
      </c>
      <c r="F793" s="62" t="s">
        <v>2566</v>
      </c>
      <c r="G793" s="59">
        <v>202411</v>
      </c>
      <c r="H793" s="187" t="s">
        <v>2672</v>
      </c>
      <c r="I793" s="54" t="s">
        <v>2664</v>
      </c>
      <c r="J793" s="102" t="s">
        <v>1335</v>
      </c>
      <c r="K793" s="54">
        <v>17797913541</v>
      </c>
      <c r="L793" s="53">
        <v>1620</v>
      </c>
      <c r="M793" s="42" t="s">
        <v>626</v>
      </c>
      <c r="O793" s="46">
        <f t="shared" si="25"/>
        <v>33</v>
      </c>
      <c r="P793" s="46" t="e">
        <f>VLOOKUP(E793,[1]Sheet1!$C:$C,1,FALSE)</f>
        <v>#N/A</v>
      </c>
      <c r="Q793" s="46" t="e">
        <f>VLOOKUP(E793,[2]在校生花名册!$C:$C,1,FALSE)</f>
        <v>#N/A</v>
      </c>
      <c r="R793" s="46" t="s">
        <v>28</v>
      </c>
    </row>
    <row r="794" ht="25" customHeight="1" spans="1:18">
      <c r="A794" s="54">
        <v>791</v>
      </c>
      <c r="B794" s="111" t="s">
        <v>2673</v>
      </c>
      <c r="C794" s="53" t="s">
        <v>67</v>
      </c>
      <c r="D794" s="128" t="s">
        <v>22</v>
      </c>
      <c r="E794" s="203" t="s">
        <v>2674</v>
      </c>
      <c r="F794" s="62" t="s">
        <v>2566</v>
      </c>
      <c r="G794" s="59">
        <v>202411</v>
      </c>
      <c r="H794" s="186" t="s">
        <v>2675</v>
      </c>
      <c r="I794" s="54" t="s">
        <v>2676</v>
      </c>
      <c r="J794" s="102" t="s">
        <v>1335</v>
      </c>
      <c r="K794" s="114">
        <v>16699111179</v>
      </c>
      <c r="L794" s="54">
        <v>1620</v>
      </c>
      <c r="M794" s="42" t="s">
        <v>626</v>
      </c>
      <c r="O794" s="46">
        <f t="shared" si="25"/>
        <v>48</v>
      </c>
      <c r="P794" s="46" t="e">
        <f>VLOOKUP(E794,[1]Sheet1!$C:$C,1,FALSE)</f>
        <v>#N/A</v>
      </c>
      <c r="Q794" s="46" t="e">
        <f>VLOOKUP(E794,[2]在校生花名册!$C:$C,1,FALSE)</f>
        <v>#N/A</v>
      </c>
      <c r="R794" s="46" t="s">
        <v>28</v>
      </c>
    </row>
    <row r="795" ht="25" customHeight="1" spans="1:18">
      <c r="A795" s="54">
        <v>792</v>
      </c>
      <c r="B795" s="54" t="s">
        <v>2591</v>
      </c>
      <c r="C795" s="53" t="s">
        <v>67</v>
      </c>
      <c r="D795" s="128" t="s">
        <v>22</v>
      </c>
      <c r="E795" s="203" t="s">
        <v>2677</v>
      </c>
      <c r="F795" s="62" t="s">
        <v>2566</v>
      </c>
      <c r="G795" s="59">
        <v>202411</v>
      </c>
      <c r="H795" s="166" t="s">
        <v>2678</v>
      </c>
      <c r="I795" s="54" t="s">
        <v>2676</v>
      </c>
      <c r="J795" s="102" t="s">
        <v>1335</v>
      </c>
      <c r="K795" s="54">
        <v>14799496599</v>
      </c>
      <c r="L795" s="54">
        <v>1620</v>
      </c>
      <c r="M795" s="42" t="s">
        <v>626</v>
      </c>
      <c r="O795" s="46">
        <f t="shared" si="25"/>
        <v>38</v>
      </c>
      <c r="P795" s="46" t="e">
        <f>VLOOKUP(E795,[1]Sheet1!$C:$C,1,FALSE)</f>
        <v>#N/A</v>
      </c>
      <c r="Q795" s="46" t="e">
        <f>VLOOKUP(E795,[2]在校生花名册!$C:$C,1,FALSE)</f>
        <v>#N/A</v>
      </c>
      <c r="R795" s="46" t="s">
        <v>28</v>
      </c>
    </row>
    <row r="796" ht="25" customHeight="1" spans="1:18">
      <c r="A796" s="54">
        <v>793</v>
      </c>
      <c r="B796" s="54" t="s">
        <v>2679</v>
      </c>
      <c r="C796" s="53" t="s">
        <v>67</v>
      </c>
      <c r="D796" s="128" t="s">
        <v>22</v>
      </c>
      <c r="E796" s="203" t="s">
        <v>2680</v>
      </c>
      <c r="F796" s="62" t="s">
        <v>2566</v>
      </c>
      <c r="G796" s="59">
        <v>202411</v>
      </c>
      <c r="H796" s="166" t="s">
        <v>2681</v>
      </c>
      <c r="I796" s="54" t="s">
        <v>2676</v>
      </c>
      <c r="J796" s="102" t="s">
        <v>1335</v>
      </c>
      <c r="K796" s="54">
        <v>15999239748</v>
      </c>
      <c r="L796" s="54">
        <v>1620</v>
      </c>
      <c r="M796" s="42" t="s">
        <v>626</v>
      </c>
      <c r="O796" s="46">
        <f t="shared" si="25"/>
        <v>48</v>
      </c>
      <c r="P796" s="46" t="e">
        <f>VLOOKUP(E796,[1]Sheet1!$C:$C,1,FALSE)</f>
        <v>#N/A</v>
      </c>
      <c r="Q796" s="46" t="e">
        <f>VLOOKUP(E796,[2]在校生花名册!$C:$C,1,FALSE)</f>
        <v>#N/A</v>
      </c>
      <c r="R796" s="46" t="s">
        <v>28</v>
      </c>
    </row>
    <row r="797" ht="25" customHeight="1" spans="1:18">
      <c r="A797" s="54">
        <v>794</v>
      </c>
      <c r="B797" s="141" t="s">
        <v>2682</v>
      </c>
      <c r="C797" s="54" t="s">
        <v>21</v>
      </c>
      <c r="D797" s="128" t="s">
        <v>22</v>
      </c>
      <c r="E797" s="203" t="s">
        <v>2683</v>
      </c>
      <c r="F797" s="62" t="s">
        <v>2566</v>
      </c>
      <c r="G797" s="59">
        <v>202411</v>
      </c>
      <c r="H797" s="166" t="s">
        <v>2684</v>
      </c>
      <c r="I797" s="54" t="s">
        <v>2676</v>
      </c>
      <c r="J797" s="102" t="s">
        <v>1335</v>
      </c>
      <c r="K797" s="54">
        <v>15214962565</v>
      </c>
      <c r="L797" s="54">
        <v>1620</v>
      </c>
      <c r="M797" s="42" t="s">
        <v>626</v>
      </c>
      <c r="O797" s="46">
        <f t="shared" si="25"/>
        <v>39</v>
      </c>
      <c r="P797" s="46" t="e">
        <f>VLOOKUP(E797,[1]Sheet1!$C:$C,1,FALSE)</f>
        <v>#N/A</v>
      </c>
      <c r="Q797" s="46" t="e">
        <f>VLOOKUP(E797,[2]在校生花名册!$C:$C,1,FALSE)</f>
        <v>#N/A</v>
      </c>
      <c r="R797" s="46" t="s">
        <v>28</v>
      </c>
    </row>
    <row r="798" ht="25" customHeight="1" spans="1:18">
      <c r="A798" s="54">
        <v>795</v>
      </c>
      <c r="B798" s="141" t="s">
        <v>2685</v>
      </c>
      <c r="C798" s="53" t="s">
        <v>67</v>
      </c>
      <c r="D798" s="128" t="s">
        <v>22</v>
      </c>
      <c r="E798" s="203" t="s">
        <v>2686</v>
      </c>
      <c r="F798" s="62" t="s">
        <v>2566</v>
      </c>
      <c r="G798" s="59">
        <v>202411</v>
      </c>
      <c r="H798" s="166" t="s">
        <v>2687</v>
      </c>
      <c r="I798" s="54" t="s">
        <v>2676</v>
      </c>
      <c r="J798" s="102" t="s">
        <v>1335</v>
      </c>
      <c r="K798" s="54">
        <v>19690165156</v>
      </c>
      <c r="L798" s="54">
        <v>1620</v>
      </c>
      <c r="M798" s="42" t="s">
        <v>626</v>
      </c>
      <c r="O798" s="46">
        <f t="shared" si="25"/>
        <v>32</v>
      </c>
      <c r="P798" s="46" t="e">
        <f>VLOOKUP(E798,[1]Sheet1!$C:$C,1,FALSE)</f>
        <v>#N/A</v>
      </c>
      <c r="Q798" s="46" t="e">
        <f>VLOOKUP(E798,[2]在校生花名册!$C:$C,1,FALSE)</f>
        <v>#N/A</v>
      </c>
      <c r="R798" s="46" t="s">
        <v>28</v>
      </c>
    </row>
    <row r="799" ht="25" customHeight="1" spans="1:18">
      <c r="A799" s="54">
        <v>796</v>
      </c>
      <c r="B799" s="54" t="s">
        <v>2688</v>
      </c>
      <c r="C799" s="54" t="s">
        <v>21</v>
      </c>
      <c r="D799" s="128" t="s">
        <v>22</v>
      </c>
      <c r="E799" s="166" t="s">
        <v>2689</v>
      </c>
      <c r="F799" s="62" t="s">
        <v>2566</v>
      </c>
      <c r="G799" s="59">
        <v>202411</v>
      </c>
      <c r="H799" s="166" t="s">
        <v>2690</v>
      </c>
      <c r="I799" s="54" t="s">
        <v>2691</v>
      </c>
      <c r="J799" s="102" t="s">
        <v>1335</v>
      </c>
      <c r="K799" s="54">
        <v>18134817142</v>
      </c>
      <c r="L799" s="54">
        <v>1620</v>
      </c>
      <c r="M799" s="42" t="s">
        <v>626</v>
      </c>
      <c r="O799" s="46">
        <f t="shared" si="25"/>
        <v>42</v>
      </c>
      <c r="P799" s="46" t="e">
        <f>VLOOKUP(E799,[1]Sheet1!$C:$C,1,FALSE)</f>
        <v>#N/A</v>
      </c>
      <c r="Q799" s="46" t="e">
        <f>VLOOKUP(E799,[2]在校生花名册!$C:$C,1,FALSE)</f>
        <v>#N/A</v>
      </c>
      <c r="R799" s="46" t="s">
        <v>28</v>
      </c>
    </row>
    <row r="800" ht="25" customHeight="1" spans="1:18">
      <c r="A800" s="54">
        <v>797</v>
      </c>
      <c r="B800" s="54" t="s">
        <v>2692</v>
      </c>
      <c r="C800" s="53" t="s">
        <v>67</v>
      </c>
      <c r="D800" s="128" t="s">
        <v>22</v>
      </c>
      <c r="E800" s="92" t="s">
        <v>2693</v>
      </c>
      <c r="F800" s="62" t="s">
        <v>2566</v>
      </c>
      <c r="G800" s="59">
        <v>202411</v>
      </c>
      <c r="H800" s="166" t="s">
        <v>2694</v>
      </c>
      <c r="I800" s="54" t="s">
        <v>2691</v>
      </c>
      <c r="J800" s="102" t="s">
        <v>1335</v>
      </c>
      <c r="K800" s="54">
        <v>13139756180</v>
      </c>
      <c r="L800" s="54">
        <v>1620</v>
      </c>
      <c r="M800" s="42" t="s">
        <v>626</v>
      </c>
      <c r="O800" s="46">
        <f t="shared" si="25"/>
        <v>38</v>
      </c>
      <c r="P800" s="46" t="e">
        <f>VLOOKUP(E800,[1]Sheet1!$C:$C,1,FALSE)</f>
        <v>#N/A</v>
      </c>
      <c r="Q800" s="46" t="e">
        <f>VLOOKUP(E800,[2]在校生花名册!$C:$C,1,FALSE)</f>
        <v>#N/A</v>
      </c>
      <c r="R800" s="46" t="s">
        <v>28</v>
      </c>
    </row>
    <row r="801" ht="25" customHeight="1" spans="1:18">
      <c r="A801" s="54">
        <v>798</v>
      </c>
      <c r="B801" s="54" t="s">
        <v>2695</v>
      </c>
      <c r="C801" s="53" t="s">
        <v>67</v>
      </c>
      <c r="D801" s="128" t="s">
        <v>22</v>
      </c>
      <c r="E801" s="92" t="s">
        <v>2696</v>
      </c>
      <c r="F801" s="62" t="s">
        <v>2566</v>
      </c>
      <c r="G801" s="59">
        <v>202411</v>
      </c>
      <c r="H801" s="166" t="s">
        <v>2697</v>
      </c>
      <c r="I801" s="54" t="s">
        <v>2691</v>
      </c>
      <c r="J801" s="102" t="s">
        <v>1335</v>
      </c>
      <c r="K801" s="54">
        <v>18154968087</v>
      </c>
      <c r="L801" s="54">
        <v>1620</v>
      </c>
      <c r="M801" s="42" t="s">
        <v>626</v>
      </c>
      <c r="O801" s="46">
        <f t="shared" si="25"/>
        <v>52</v>
      </c>
      <c r="P801" s="46" t="e">
        <f>VLOOKUP(E801,[1]Sheet1!$C:$C,1,FALSE)</f>
        <v>#N/A</v>
      </c>
      <c r="Q801" s="46" t="e">
        <f>VLOOKUP(E801,[2]在校生花名册!$C:$C,1,FALSE)</f>
        <v>#N/A</v>
      </c>
      <c r="R801" s="46" t="s">
        <v>28</v>
      </c>
    </row>
    <row r="802" ht="25" customHeight="1" spans="1:18">
      <c r="A802" s="54">
        <v>799</v>
      </c>
      <c r="B802" s="141" t="s">
        <v>2698</v>
      </c>
      <c r="C802" s="54" t="s">
        <v>21</v>
      </c>
      <c r="D802" s="128" t="s">
        <v>22</v>
      </c>
      <c r="E802" s="92" t="s">
        <v>2699</v>
      </c>
      <c r="F802" s="62" t="s">
        <v>2566</v>
      </c>
      <c r="G802" s="59">
        <v>202411</v>
      </c>
      <c r="H802" s="166" t="s">
        <v>2700</v>
      </c>
      <c r="I802" s="54" t="s">
        <v>2691</v>
      </c>
      <c r="J802" s="102" t="s">
        <v>1335</v>
      </c>
      <c r="K802" s="54">
        <v>15352580990</v>
      </c>
      <c r="L802" s="54">
        <v>1620</v>
      </c>
      <c r="M802" s="42" t="s">
        <v>626</v>
      </c>
      <c r="O802" s="46">
        <f t="shared" si="25"/>
        <v>39</v>
      </c>
      <c r="P802" s="46" t="e">
        <f>VLOOKUP(E802,[1]Sheet1!$C:$C,1,FALSE)</f>
        <v>#N/A</v>
      </c>
      <c r="Q802" s="46" t="e">
        <f>VLOOKUP(E802,[2]在校生花名册!$C:$C,1,FALSE)</f>
        <v>#N/A</v>
      </c>
      <c r="R802" s="46" t="s">
        <v>28</v>
      </c>
    </row>
    <row r="803" ht="25" customHeight="1" spans="1:18">
      <c r="A803" s="54">
        <v>800</v>
      </c>
      <c r="B803" s="54" t="s">
        <v>1698</v>
      </c>
      <c r="C803" s="53" t="s">
        <v>67</v>
      </c>
      <c r="D803" s="128" t="s">
        <v>22</v>
      </c>
      <c r="E803" s="92" t="s">
        <v>2701</v>
      </c>
      <c r="F803" s="62" t="s">
        <v>2566</v>
      </c>
      <c r="G803" s="59">
        <v>202411</v>
      </c>
      <c r="H803" s="166" t="s">
        <v>2702</v>
      </c>
      <c r="I803" s="54" t="s">
        <v>2691</v>
      </c>
      <c r="J803" s="102" t="s">
        <v>1335</v>
      </c>
      <c r="K803" s="54">
        <v>19690171510</v>
      </c>
      <c r="L803" s="54">
        <v>1620</v>
      </c>
      <c r="M803" s="42" t="s">
        <v>626</v>
      </c>
      <c r="O803" s="46">
        <f t="shared" si="25"/>
        <v>27</v>
      </c>
      <c r="P803" s="46" t="e">
        <f>VLOOKUP(E803,[1]Sheet1!$C:$C,1,FALSE)</f>
        <v>#N/A</v>
      </c>
      <c r="Q803" s="46" t="e">
        <f>VLOOKUP(E803,[2]在校生花名册!$C:$C,1,FALSE)</f>
        <v>#N/A</v>
      </c>
      <c r="R803" s="46" t="s">
        <v>28</v>
      </c>
    </row>
    <row r="804" ht="25" customHeight="1" spans="1:18">
      <c r="A804" s="54">
        <v>801</v>
      </c>
      <c r="B804" s="114" t="s">
        <v>2703</v>
      </c>
      <c r="C804" s="53" t="s">
        <v>67</v>
      </c>
      <c r="D804" s="128" t="s">
        <v>22</v>
      </c>
      <c r="E804" s="189" t="s">
        <v>2704</v>
      </c>
      <c r="F804" s="62" t="s">
        <v>2566</v>
      </c>
      <c r="G804" s="59">
        <v>202411</v>
      </c>
      <c r="H804" s="186" t="s">
        <v>2705</v>
      </c>
      <c r="I804" s="54" t="s">
        <v>2706</v>
      </c>
      <c r="J804" s="102" t="s">
        <v>1335</v>
      </c>
      <c r="K804" s="114">
        <v>15569173995</v>
      </c>
      <c r="L804" s="54">
        <v>1620</v>
      </c>
      <c r="M804" s="42" t="s">
        <v>626</v>
      </c>
      <c r="O804" s="46">
        <f t="shared" si="25"/>
        <v>25</v>
      </c>
      <c r="P804" s="46" t="e">
        <f>VLOOKUP(E804,[1]Sheet1!$C:$C,1,FALSE)</f>
        <v>#N/A</v>
      </c>
      <c r="Q804" s="46" t="e">
        <f>VLOOKUP(E804,[2]在校生花名册!$C:$C,1,FALSE)</f>
        <v>#N/A</v>
      </c>
      <c r="R804" s="46" t="s">
        <v>28</v>
      </c>
    </row>
    <row r="805" ht="25" customHeight="1" spans="1:18">
      <c r="A805" s="54">
        <v>802</v>
      </c>
      <c r="B805" s="111" t="s">
        <v>1336</v>
      </c>
      <c r="C805" s="53" t="s">
        <v>67</v>
      </c>
      <c r="D805" s="128" t="s">
        <v>22</v>
      </c>
      <c r="E805" s="186" t="s">
        <v>2707</v>
      </c>
      <c r="F805" s="62" t="s">
        <v>2583</v>
      </c>
      <c r="G805" s="59">
        <v>202411</v>
      </c>
      <c r="H805" s="186" t="s">
        <v>2708</v>
      </c>
      <c r="I805" s="54" t="s">
        <v>2706</v>
      </c>
      <c r="J805" s="102" t="s">
        <v>1335</v>
      </c>
      <c r="K805" s="111">
        <v>18134817450</v>
      </c>
      <c r="L805" s="54">
        <v>1620</v>
      </c>
      <c r="M805" s="42" t="s">
        <v>626</v>
      </c>
      <c r="O805" s="46">
        <f t="shared" si="25"/>
        <v>42</v>
      </c>
      <c r="P805" s="46" t="e">
        <f>VLOOKUP(E805,[1]Sheet1!$C:$C,1,FALSE)</f>
        <v>#N/A</v>
      </c>
      <c r="Q805" s="46" t="e">
        <f>VLOOKUP(E805,[2]在校生花名册!$C:$C,1,FALSE)</f>
        <v>#N/A</v>
      </c>
      <c r="R805" s="46" t="s">
        <v>28</v>
      </c>
    </row>
    <row r="806" ht="25" customHeight="1" spans="1:18">
      <c r="A806" s="54">
        <v>803</v>
      </c>
      <c r="B806" s="53" t="s">
        <v>1549</v>
      </c>
      <c r="C806" s="53" t="s">
        <v>67</v>
      </c>
      <c r="D806" s="128" t="s">
        <v>22</v>
      </c>
      <c r="E806" s="186" t="s">
        <v>2709</v>
      </c>
      <c r="F806" s="62" t="s">
        <v>2566</v>
      </c>
      <c r="G806" s="59">
        <v>202411</v>
      </c>
      <c r="H806" s="186" t="s">
        <v>2710</v>
      </c>
      <c r="I806" s="54" t="s">
        <v>2706</v>
      </c>
      <c r="J806" s="102" t="s">
        <v>1335</v>
      </c>
      <c r="K806" s="111">
        <v>16669546460</v>
      </c>
      <c r="L806" s="54">
        <v>1620</v>
      </c>
      <c r="M806" s="42" t="s">
        <v>626</v>
      </c>
      <c r="O806" s="46">
        <f t="shared" si="25"/>
        <v>24</v>
      </c>
      <c r="P806" s="46" t="e">
        <f>VLOOKUP(E806,[1]Sheet1!$C:$C,1,FALSE)</f>
        <v>#N/A</v>
      </c>
      <c r="Q806" s="46" t="e">
        <f>VLOOKUP(E806,[2]在校生花名册!$C:$C,1,FALSE)</f>
        <v>#N/A</v>
      </c>
      <c r="R806" s="46" t="s">
        <v>28</v>
      </c>
    </row>
    <row r="807" ht="25" customHeight="1" spans="1:18">
      <c r="A807" s="54">
        <v>804</v>
      </c>
      <c r="B807" s="53" t="s">
        <v>2711</v>
      </c>
      <c r="C807" s="53" t="s">
        <v>67</v>
      </c>
      <c r="D807" s="128" t="s">
        <v>22</v>
      </c>
      <c r="E807" s="186" t="s">
        <v>2712</v>
      </c>
      <c r="F807" s="62" t="s">
        <v>2583</v>
      </c>
      <c r="G807" s="59">
        <v>202411</v>
      </c>
      <c r="H807" s="186" t="s">
        <v>2713</v>
      </c>
      <c r="I807" s="54" t="s">
        <v>2706</v>
      </c>
      <c r="J807" s="102" t="s">
        <v>1335</v>
      </c>
      <c r="K807" s="111">
        <v>15739951826</v>
      </c>
      <c r="L807" s="54">
        <v>1620</v>
      </c>
      <c r="M807" s="42" t="s">
        <v>626</v>
      </c>
      <c r="O807" s="46">
        <f t="shared" si="25"/>
        <v>34</v>
      </c>
      <c r="P807" s="46" t="e">
        <f>VLOOKUP(E807,[1]Sheet1!$C:$C,1,FALSE)</f>
        <v>#N/A</v>
      </c>
      <c r="Q807" s="46" t="e">
        <f>VLOOKUP(E807,[2]在校生花名册!$C:$C,1,FALSE)</f>
        <v>#N/A</v>
      </c>
      <c r="R807" s="46" t="s">
        <v>28</v>
      </c>
    </row>
    <row r="808" ht="25" customHeight="1" spans="1:18">
      <c r="A808" s="54">
        <v>805</v>
      </c>
      <c r="B808" s="114" t="s">
        <v>2714</v>
      </c>
      <c r="C808" s="54" t="s">
        <v>21</v>
      </c>
      <c r="D808" s="128" t="s">
        <v>22</v>
      </c>
      <c r="E808" s="189" t="s">
        <v>2715</v>
      </c>
      <c r="F808" s="62" t="s">
        <v>2566</v>
      </c>
      <c r="G808" s="59">
        <v>202411</v>
      </c>
      <c r="H808" s="186" t="s">
        <v>2716</v>
      </c>
      <c r="I808" s="54" t="s">
        <v>2706</v>
      </c>
      <c r="J808" s="102" t="s">
        <v>1335</v>
      </c>
      <c r="K808" s="114">
        <v>15276046102</v>
      </c>
      <c r="L808" s="54">
        <v>1620</v>
      </c>
      <c r="M808" s="42" t="s">
        <v>626</v>
      </c>
      <c r="O808" s="46">
        <f t="shared" si="25"/>
        <v>39</v>
      </c>
      <c r="P808" s="46" t="e">
        <f>VLOOKUP(E808,[1]Sheet1!$C:$C,1,FALSE)</f>
        <v>#N/A</v>
      </c>
      <c r="Q808" s="46" t="e">
        <f>VLOOKUP(E808,[2]在校生花名册!$C:$C,1,FALSE)</f>
        <v>#N/A</v>
      </c>
      <c r="R808" s="46" t="s">
        <v>28</v>
      </c>
    </row>
    <row r="809" ht="25" customHeight="1" spans="1:18">
      <c r="A809" s="54">
        <v>806</v>
      </c>
      <c r="B809" s="111" t="s">
        <v>2717</v>
      </c>
      <c r="C809" s="53" t="s">
        <v>67</v>
      </c>
      <c r="D809" s="128" t="s">
        <v>22</v>
      </c>
      <c r="E809" s="111" t="s">
        <v>2718</v>
      </c>
      <c r="F809" s="62" t="s">
        <v>2566</v>
      </c>
      <c r="G809" s="59">
        <v>202411</v>
      </c>
      <c r="H809" s="111" t="s">
        <v>2719</v>
      </c>
      <c r="I809" s="54" t="s">
        <v>2720</v>
      </c>
      <c r="J809" s="102" t="s">
        <v>1335</v>
      </c>
      <c r="K809" s="111">
        <v>15894010731</v>
      </c>
      <c r="L809" s="53">
        <v>1620</v>
      </c>
      <c r="M809" s="42" t="s">
        <v>626</v>
      </c>
      <c r="O809" s="46">
        <f t="shared" si="25"/>
        <v>41</v>
      </c>
      <c r="P809" s="46" t="e">
        <f>VLOOKUP(E809,[1]Sheet1!$C:$C,1,FALSE)</f>
        <v>#N/A</v>
      </c>
      <c r="Q809" s="46" t="e">
        <f>VLOOKUP(E809,[2]在校生花名册!$C:$C,1,FALSE)</f>
        <v>#N/A</v>
      </c>
      <c r="R809" s="46" t="s">
        <v>28</v>
      </c>
    </row>
    <row r="810" ht="25" customHeight="1" spans="1:18">
      <c r="A810" s="54">
        <v>807</v>
      </c>
      <c r="B810" s="114" t="s">
        <v>2721</v>
      </c>
      <c r="C810" s="53" t="s">
        <v>67</v>
      </c>
      <c r="D810" s="128" t="s">
        <v>22</v>
      </c>
      <c r="E810" s="189" t="s">
        <v>2722</v>
      </c>
      <c r="F810" s="62" t="s">
        <v>2566</v>
      </c>
      <c r="G810" s="59">
        <v>202411</v>
      </c>
      <c r="H810" s="186" t="s">
        <v>2723</v>
      </c>
      <c r="I810" s="54" t="s">
        <v>2720</v>
      </c>
      <c r="J810" s="102" t="s">
        <v>1335</v>
      </c>
      <c r="K810" s="114">
        <v>13150446728</v>
      </c>
      <c r="L810" s="53">
        <v>1620</v>
      </c>
      <c r="M810" s="42" t="s">
        <v>626</v>
      </c>
      <c r="O810" s="46">
        <f t="shared" si="25"/>
        <v>28</v>
      </c>
      <c r="P810" s="46" t="e">
        <f>VLOOKUP(E810,[1]Sheet1!$C:$C,1,FALSE)</f>
        <v>#N/A</v>
      </c>
      <c r="Q810" s="46" t="e">
        <f>VLOOKUP(E810,[2]在校生花名册!$C:$C,1,FALSE)</f>
        <v>#N/A</v>
      </c>
      <c r="R810" s="46" t="s">
        <v>28</v>
      </c>
    </row>
    <row r="811" ht="25" customHeight="1" spans="1:18">
      <c r="A811" s="54">
        <v>808</v>
      </c>
      <c r="B811" s="111" t="s">
        <v>2724</v>
      </c>
      <c r="C811" s="54" t="s">
        <v>21</v>
      </c>
      <c r="D811" s="128" t="s">
        <v>22</v>
      </c>
      <c r="E811" s="186" t="s">
        <v>2725</v>
      </c>
      <c r="F811" s="62" t="s">
        <v>2566</v>
      </c>
      <c r="G811" s="59">
        <v>202411</v>
      </c>
      <c r="H811" s="186" t="s">
        <v>2726</v>
      </c>
      <c r="I811" s="54" t="s">
        <v>2720</v>
      </c>
      <c r="J811" s="102" t="s">
        <v>1335</v>
      </c>
      <c r="K811" s="111">
        <v>13150293128</v>
      </c>
      <c r="L811" s="53">
        <v>1620</v>
      </c>
      <c r="M811" s="42" t="s">
        <v>626</v>
      </c>
      <c r="O811" s="46">
        <f t="shared" si="25"/>
        <v>47</v>
      </c>
      <c r="P811" s="46" t="e">
        <f>VLOOKUP(E811,[1]Sheet1!$C:$C,1,FALSE)</f>
        <v>#N/A</v>
      </c>
      <c r="Q811" s="46" t="e">
        <f>VLOOKUP(E811,[2]在校生花名册!$C:$C,1,FALSE)</f>
        <v>#N/A</v>
      </c>
      <c r="R811" s="46" t="s">
        <v>28</v>
      </c>
    </row>
    <row r="812" ht="25" customHeight="1" spans="1:18">
      <c r="A812" s="54">
        <v>809</v>
      </c>
      <c r="B812" s="130" t="s">
        <v>2727</v>
      </c>
      <c r="C812" s="53" t="s">
        <v>67</v>
      </c>
      <c r="D812" s="128" t="s">
        <v>22</v>
      </c>
      <c r="E812" s="111" t="s">
        <v>2728</v>
      </c>
      <c r="F812" s="62" t="s">
        <v>2566</v>
      </c>
      <c r="G812" s="59">
        <v>202411</v>
      </c>
      <c r="H812" s="186" t="s">
        <v>2729</v>
      </c>
      <c r="I812" s="54" t="s">
        <v>2720</v>
      </c>
      <c r="J812" s="102" t="s">
        <v>1335</v>
      </c>
      <c r="K812" s="111">
        <v>17399323882</v>
      </c>
      <c r="L812" s="53">
        <v>1620</v>
      </c>
      <c r="M812" s="42" t="s">
        <v>626</v>
      </c>
      <c r="O812" s="46">
        <f t="shared" si="25"/>
        <v>50</v>
      </c>
      <c r="P812" s="46" t="e">
        <f>VLOOKUP(E812,[1]Sheet1!$C:$C,1,FALSE)</f>
        <v>#N/A</v>
      </c>
      <c r="Q812" s="46" t="e">
        <f>VLOOKUP(E812,[2]在校生花名册!$C:$C,1,FALSE)</f>
        <v>#N/A</v>
      </c>
      <c r="R812" s="46" t="s">
        <v>28</v>
      </c>
    </row>
    <row r="813" ht="25" customHeight="1" spans="1:18">
      <c r="A813" s="54">
        <v>810</v>
      </c>
      <c r="B813" s="114" t="s">
        <v>2730</v>
      </c>
      <c r="C813" s="54" t="s">
        <v>21</v>
      </c>
      <c r="D813" s="128" t="s">
        <v>22</v>
      </c>
      <c r="E813" s="189" t="s">
        <v>2731</v>
      </c>
      <c r="F813" s="62" t="s">
        <v>2566</v>
      </c>
      <c r="G813" s="59">
        <v>202411</v>
      </c>
      <c r="H813" s="186" t="s">
        <v>2732</v>
      </c>
      <c r="I813" s="54" t="s">
        <v>2720</v>
      </c>
      <c r="J813" s="102" t="s">
        <v>1335</v>
      </c>
      <c r="K813" s="114">
        <v>17699495528</v>
      </c>
      <c r="L813" s="53">
        <v>1620</v>
      </c>
      <c r="M813" s="42" t="s">
        <v>626</v>
      </c>
      <c r="O813" s="46">
        <f t="shared" si="25"/>
        <v>41</v>
      </c>
      <c r="P813" s="46" t="e">
        <f>VLOOKUP(E813,[1]Sheet1!$C:$C,1,FALSE)</f>
        <v>#N/A</v>
      </c>
      <c r="Q813" s="46" t="e">
        <f>VLOOKUP(E813,[2]在校生花名册!$C:$C,1,FALSE)</f>
        <v>#N/A</v>
      </c>
      <c r="R813" s="46" t="s">
        <v>28</v>
      </c>
    </row>
    <row r="814" ht="25" customHeight="1" spans="1:19">
      <c r="A814" s="54">
        <v>811</v>
      </c>
      <c r="B814" s="131" t="s">
        <v>2733</v>
      </c>
      <c r="C814" s="54" t="s">
        <v>21</v>
      </c>
      <c r="D814" s="128" t="s">
        <v>22</v>
      </c>
      <c r="E814" s="204" t="s">
        <v>2734</v>
      </c>
      <c r="F814" s="62" t="s">
        <v>2583</v>
      </c>
      <c r="G814" s="59">
        <v>202411</v>
      </c>
      <c r="H814" s="205" t="s">
        <v>2735</v>
      </c>
      <c r="I814" s="54" t="s">
        <v>2720</v>
      </c>
      <c r="J814" s="102" t="s">
        <v>1335</v>
      </c>
      <c r="K814" s="142">
        <v>17699495528</v>
      </c>
      <c r="L814" s="53">
        <v>1620</v>
      </c>
      <c r="M814" s="42" t="s">
        <v>626</v>
      </c>
      <c r="O814" s="46">
        <f t="shared" si="25"/>
        <v>43</v>
      </c>
      <c r="P814" s="46" t="e">
        <f>VLOOKUP(E814,[1]Sheet1!$C:$C,1,FALSE)</f>
        <v>#N/A</v>
      </c>
      <c r="Q814" s="46" t="e">
        <f>VLOOKUP(E814,[2]在校生花名册!$C:$C,1,FALSE)</f>
        <v>#N/A</v>
      </c>
      <c r="R814" s="46" t="s">
        <v>2736</v>
      </c>
      <c r="S814" s="42" t="s">
        <v>2737</v>
      </c>
    </row>
    <row r="815" ht="25" customHeight="1" spans="1:18">
      <c r="A815" s="54">
        <v>812</v>
      </c>
      <c r="B815" s="131" t="s">
        <v>2738</v>
      </c>
      <c r="C815" s="54" t="s">
        <v>67</v>
      </c>
      <c r="D815" s="128" t="s">
        <v>22</v>
      </c>
      <c r="E815" s="131" t="s">
        <v>2739</v>
      </c>
      <c r="F815" s="62" t="s">
        <v>2740</v>
      </c>
      <c r="G815" s="59">
        <v>202411</v>
      </c>
      <c r="H815" s="205" t="s">
        <v>2741</v>
      </c>
      <c r="I815" s="54" t="s">
        <v>2742</v>
      </c>
      <c r="J815" s="102" t="s">
        <v>1335</v>
      </c>
      <c r="K815" s="205" t="s">
        <v>2743</v>
      </c>
      <c r="L815" s="53">
        <v>1620</v>
      </c>
      <c r="M815" s="42" t="s">
        <v>626</v>
      </c>
      <c r="O815" s="46">
        <f t="shared" si="25"/>
        <v>32</v>
      </c>
      <c r="P815" s="46" t="e">
        <f>VLOOKUP(E815,[1]Sheet1!$C:$C,1,FALSE)</f>
        <v>#N/A</v>
      </c>
      <c r="Q815" s="46" t="e">
        <f>VLOOKUP(E815,[2]在校生花名册!$C:$C,1,FALSE)</f>
        <v>#N/A</v>
      </c>
      <c r="R815" s="46" t="s">
        <v>28</v>
      </c>
    </row>
    <row r="816" ht="25" customHeight="1" spans="1:18">
      <c r="A816" s="54">
        <v>813</v>
      </c>
      <c r="B816" s="131" t="s">
        <v>2744</v>
      </c>
      <c r="C816" s="54" t="s">
        <v>67</v>
      </c>
      <c r="D816" s="128" t="s">
        <v>22</v>
      </c>
      <c r="E816" s="131" t="s">
        <v>2745</v>
      </c>
      <c r="F816" s="62" t="s">
        <v>2740</v>
      </c>
      <c r="G816" s="59">
        <v>202411</v>
      </c>
      <c r="H816" s="205" t="s">
        <v>2746</v>
      </c>
      <c r="I816" s="54" t="s">
        <v>2742</v>
      </c>
      <c r="J816" s="102" t="s">
        <v>1335</v>
      </c>
      <c r="K816" s="142">
        <v>18129144374</v>
      </c>
      <c r="L816" s="53">
        <v>1620</v>
      </c>
      <c r="M816" s="42" t="s">
        <v>626</v>
      </c>
      <c r="O816" s="46">
        <f t="shared" si="25"/>
        <v>39</v>
      </c>
      <c r="P816" s="46" t="e">
        <f>VLOOKUP(E816,[1]Sheet1!$C:$C,1,FALSE)</f>
        <v>#N/A</v>
      </c>
      <c r="Q816" s="46" t="e">
        <f>VLOOKUP(E816,[2]在校生花名册!$C:$C,1,FALSE)</f>
        <v>#N/A</v>
      </c>
      <c r="R816" s="46" t="s">
        <v>28</v>
      </c>
    </row>
    <row r="817" ht="25" customHeight="1" spans="1:18">
      <c r="A817" s="54">
        <v>814</v>
      </c>
      <c r="B817" s="131" t="s">
        <v>2747</v>
      </c>
      <c r="C817" s="54" t="s">
        <v>67</v>
      </c>
      <c r="D817" s="128" t="s">
        <v>22</v>
      </c>
      <c r="E817" s="131" t="s">
        <v>2748</v>
      </c>
      <c r="F817" s="62" t="s">
        <v>2740</v>
      </c>
      <c r="G817" s="59">
        <v>202411</v>
      </c>
      <c r="H817" s="205" t="s">
        <v>2749</v>
      </c>
      <c r="I817" s="54" t="s">
        <v>2742</v>
      </c>
      <c r="J817" s="102" t="s">
        <v>1335</v>
      </c>
      <c r="K817" s="142">
        <v>17590372189</v>
      </c>
      <c r="L817" s="53">
        <v>1620</v>
      </c>
      <c r="M817" s="42" t="s">
        <v>626</v>
      </c>
      <c r="O817" s="46">
        <f t="shared" si="25"/>
        <v>43</v>
      </c>
      <c r="P817" s="46" t="e">
        <f>VLOOKUP(E817,[1]Sheet1!$C:$C,1,FALSE)</f>
        <v>#N/A</v>
      </c>
      <c r="Q817" s="46" t="e">
        <f>VLOOKUP(E817,[2]在校生花名册!$C:$C,1,FALSE)</f>
        <v>#N/A</v>
      </c>
      <c r="R817" s="46" t="s">
        <v>28</v>
      </c>
    </row>
    <row r="818" ht="25" customHeight="1" spans="1:18">
      <c r="A818" s="54">
        <v>815</v>
      </c>
      <c r="B818" s="53" t="s">
        <v>2750</v>
      </c>
      <c r="C818" s="54" t="s">
        <v>67</v>
      </c>
      <c r="D818" s="128" t="s">
        <v>22</v>
      </c>
      <c r="E818" s="198" t="s">
        <v>2751</v>
      </c>
      <c r="F818" s="62" t="s">
        <v>2625</v>
      </c>
      <c r="G818" s="59">
        <v>202411</v>
      </c>
      <c r="H818" s="198" t="s">
        <v>2752</v>
      </c>
      <c r="I818" s="54" t="s">
        <v>2742</v>
      </c>
      <c r="J818" s="102" t="s">
        <v>1335</v>
      </c>
      <c r="K818" s="133">
        <v>19196267059</v>
      </c>
      <c r="L818" s="133">
        <v>1620</v>
      </c>
      <c r="M818" s="42" t="s">
        <v>626</v>
      </c>
      <c r="O818" s="46">
        <f t="shared" si="25"/>
        <v>51</v>
      </c>
      <c r="P818" s="46" t="e">
        <f>VLOOKUP(E818,[1]Sheet1!$C:$C,1,FALSE)</f>
        <v>#N/A</v>
      </c>
      <c r="Q818" s="46" t="e">
        <f>VLOOKUP(E818,[2]在校生花名册!$C:$C,1,FALSE)</f>
        <v>#N/A</v>
      </c>
      <c r="R818" s="46" t="s">
        <v>28</v>
      </c>
    </row>
    <row r="819" ht="25" customHeight="1" spans="1:18">
      <c r="A819" s="54">
        <v>816</v>
      </c>
      <c r="B819" s="141" t="s">
        <v>2475</v>
      </c>
      <c r="C819" s="54" t="s">
        <v>67</v>
      </c>
      <c r="D819" s="128" t="s">
        <v>22</v>
      </c>
      <c r="E819" s="198" t="s">
        <v>2753</v>
      </c>
      <c r="F819" s="62" t="s">
        <v>2583</v>
      </c>
      <c r="G819" s="59">
        <v>202411</v>
      </c>
      <c r="H819" s="198" t="s">
        <v>2754</v>
      </c>
      <c r="I819" s="54" t="s">
        <v>2742</v>
      </c>
      <c r="J819" s="102" t="s">
        <v>1335</v>
      </c>
      <c r="K819" s="133">
        <v>15199905459</v>
      </c>
      <c r="L819" s="133">
        <v>1620</v>
      </c>
      <c r="M819" s="42" t="s">
        <v>626</v>
      </c>
      <c r="O819" s="46">
        <f t="shared" si="25"/>
        <v>53</v>
      </c>
      <c r="P819" s="46" t="e">
        <f>VLOOKUP(E819,[1]Sheet1!$C:$C,1,FALSE)</f>
        <v>#N/A</v>
      </c>
      <c r="Q819" s="46" t="e">
        <f>VLOOKUP(E819,[2]在校生花名册!$C:$C,1,FALSE)</f>
        <v>#N/A</v>
      </c>
      <c r="R819" s="46" t="s">
        <v>28</v>
      </c>
    </row>
    <row r="820" ht="25" customHeight="1" spans="1:18">
      <c r="A820" s="54">
        <v>817</v>
      </c>
      <c r="B820" s="141" t="s">
        <v>2755</v>
      </c>
      <c r="C820" s="133" t="s">
        <v>21</v>
      </c>
      <c r="D820" s="128" t="s">
        <v>22</v>
      </c>
      <c r="E820" s="198" t="s">
        <v>2756</v>
      </c>
      <c r="F820" s="53" t="s">
        <v>2757</v>
      </c>
      <c r="G820" s="59">
        <v>202411</v>
      </c>
      <c r="H820" s="198" t="s">
        <v>2758</v>
      </c>
      <c r="I820" s="133" t="s">
        <v>2759</v>
      </c>
      <c r="J820" s="102" t="s">
        <v>1335</v>
      </c>
      <c r="K820" s="133">
        <v>15739156886</v>
      </c>
      <c r="L820" s="133">
        <v>1620</v>
      </c>
      <c r="M820" s="42" t="s">
        <v>626</v>
      </c>
      <c r="O820" s="46">
        <f t="shared" si="25"/>
        <v>31</v>
      </c>
      <c r="P820" s="46" t="e">
        <f>VLOOKUP(E820,[1]Sheet1!$C:$C,1,FALSE)</f>
        <v>#N/A</v>
      </c>
      <c r="Q820" s="46" t="e">
        <f>VLOOKUP(E820,[2]在校生花名册!$C:$C,1,FALSE)</f>
        <v>#N/A</v>
      </c>
      <c r="R820" s="46" t="s">
        <v>28</v>
      </c>
    </row>
    <row r="821" ht="25" customHeight="1" spans="1:18">
      <c r="A821" s="54">
        <v>818</v>
      </c>
      <c r="B821" s="53" t="s">
        <v>2760</v>
      </c>
      <c r="C821" s="133" t="s">
        <v>67</v>
      </c>
      <c r="D821" s="128" t="s">
        <v>22</v>
      </c>
      <c r="E821" s="133" t="s">
        <v>2761</v>
      </c>
      <c r="F821" s="53" t="s">
        <v>2566</v>
      </c>
      <c r="G821" s="59">
        <v>202411</v>
      </c>
      <c r="H821" s="198" t="s">
        <v>2762</v>
      </c>
      <c r="I821" s="133" t="s">
        <v>2759</v>
      </c>
      <c r="J821" s="102" t="s">
        <v>1335</v>
      </c>
      <c r="K821" s="133">
        <v>18997644470</v>
      </c>
      <c r="L821" s="133">
        <v>1620</v>
      </c>
      <c r="M821" s="42" t="s">
        <v>626</v>
      </c>
      <c r="O821" s="46">
        <f t="shared" si="25"/>
        <v>41</v>
      </c>
      <c r="P821" s="46" t="e">
        <f>VLOOKUP(E821,[1]Sheet1!$C:$C,1,FALSE)</f>
        <v>#N/A</v>
      </c>
      <c r="Q821" s="46" t="e">
        <f>VLOOKUP(E821,[2]在校生花名册!$C:$C,1,FALSE)</f>
        <v>#N/A</v>
      </c>
      <c r="R821" s="46" t="s">
        <v>28</v>
      </c>
    </row>
    <row r="822" ht="25" customHeight="1" spans="1:18">
      <c r="A822" s="54">
        <v>819</v>
      </c>
      <c r="B822" s="141" t="s">
        <v>2763</v>
      </c>
      <c r="C822" s="133" t="s">
        <v>67</v>
      </c>
      <c r="D822" s="128" t="s">
        <v>22</v>
      </c>
      <c r="E822" s="198" t="s">
        <v>2764</v>
      </c>
      <c r="F822" s="53" t="s">
        <v>2554</v>
      </c>
      <c r="G822" s="59">
        <v>202411</v>
      </c>
      <c r="H822" s="198" t="s">
        <v>2765</v>
      </c>
      <c r="I822" s="133" t="s">
        <v>2759</v>
      </c>
      <c r="J822" s="102" t="s">
        <v>1335</v>
      </c>
      <c r="K822" s="133">
        <v>15894081355</v>
      </c>
      <c r="L822" s="133">
        <v>1620</v>
      </c>
      <c r="M822" s="42" t="s">
        <v>626</v>
      </c>
      <c r="O822" s="46">
        <f t="shared" si="25"/>
        <v>59</v>
      </c>
      <c r="P822" s="46" t="e">
        <f>VLOOKUP(E822,[1]Sheet1!$C:$C,1,FALSE)</f>
        <v>#N/A</v>
      </c>
      <c r="Q822" s="46" t="e">
        <f>VLOOKUP(E822,[2]在校生花名册!$C:$C,1,FALSE)</f>
        <v>#N/A</v>
      </c>
      <c r="R822" s="46" t="s">
        <v>28</v>
      </c>
    </row>
    <row r="823" ht="25" customHeight="1" spans="1:18">
      <c r="A823" s="54">
        <v>820</v>
      </c>
      <c r="B823" s="133" t="s">
        <v>1410</v>
      </c>
      <c r="C823" s="133" t="s">
        <v>67</v>
      </c>
      <c r="D823" s="128" t="s">
        <v>22</v>
      </c>
      <c r="E823" s="198" t="s">
        <v>2766</v>
      </c>
      <c r="F823" s="53" t="s">
        <v>2566</v>
      </c>
      <c r="G823" s="59">
        <v>202411</v>
      </c>
      <c r="H823" s="198" t="s">
        <v>2767</v>
      </c>
      <c r="I823" s="133" t="s">
        <v>2759</v>
      </c>
      <c r="J823" s="102" t="s">
        <v>1335</v>
      </c>
      <c r="K823" s="133">
        <v>18197631500</v>
      </c>
      <c r="L823" s="133">
        <v>1620</v>
      </c>
      <c r="M823" s="42" t="s">
        <v>626</v>
      </c>
      <c r="O823" s="46">
        <f t="shared" si="25"/>
        <v>31</v>
      </c>
      <c r="P823" s="46" t="e">
        <f>VLOOKUP(E823,[1]Sheet1!$C:$C,1,FALSE)</f>
        <v>#N/A</v>
      </c>
      <c r="Q823" s="46" t="e">
        <f>VLOOKUP(E823,[2]在校生花名册!$C:$C,1,FALSE)</f>
        <v>#N/A</v>
      </c>
      <c r="R823" s="46" t="s">
        <v>28</v>
      </c>
    </row>
    <row r="824" ht="25" customHeight="1" spans="1:18">
      <c r="A824" s="54">
        <v>821</v>
      </c>
      <c r="B824" s="53" t="s">
        <v>2768</v>
      </c>
      <c r="C824" s="133" t="s">
        <v>21</v>
      </c>
      <c r="D824" s="128" t="s">
        <v>22</v>
      </c>
      <c r="E824" s="198" t="s">
        <v>2769</v>
      </c>
      <c r="F824" s="53" t="s">
        <v>2770</v>
      </c>
      <c r="G824" s="59">
        <v>202411</v>
      </c>
      <c r="H824" s="198" t="s">
        <v>2771</v>
      </c>
      <c r="I824" s="133" t="s">
        <v>2759</v>
      </c>
      <c r="J824" s="102" t="s">
        <v>1335</v>
      </c>
      <c r="K824" s="133">
        <v>19914377240</v>
      </c>
      <c r="L824" s="133">
        <v>1620</v>
      </c>
      <c r="M824" s="42" t="s">
        <v>626</v>
      </c>
      <c r="O824" s="46">
        <f t="shared" si="25"/>
        <v>34</v>
      </c>
      <c r="P824" s="46" t="e">
        <f>VLOOKUP(E824,[1]Sheet1!$C:$C,1,FALSE)</f>
        <v>#N/A</v>
      </c>
      <c r="Q824" s="46" t="e">
        <f>VLOOKUP(E824,[2]在校生花名册!$C:$C,1,FALSE)</f>
        <v>#N/A</v>
      </c>
      <c r="R824" s="46" t="s">
        <v>28</v>
      </c>
    </row>
    <row r="825" ht="25" customHeight="1" spans="1:18">
      <c r="A825" s="54">
        <v>822</v>
      </c>
      <c r="B825" s="139" t="s">
        <v>2772</v>
      </c>
      <c r="C825" s="133" t="s">
        <v>67</v>
      </c>
      <c r="D825" s="128" t="s">
        <v>22</v>
      </c>
      <c r="E825" s="139" t="s">
        <v>2773</v>
      </c>
      <c r="F825" s="53" t="s">
        <v>2566</v>
      </c>
      <c r="G825" s="59">
        <v>202411</v>
      </c>
      <c r="H825" s="201" t="s">
        <v>2774</v>
      </c>
      <c r="I825" s="54" t="s">
        <v>2775</v>
      </c>
      <c r="J825" s="102" t="s">
        <v>1335</v>
      </c>
      <c r="K825" s="54">
        <v>19390544245</v>
      </c>
      <c r="L825" s="53">
        <v>1620</v>
      </c>
      <c r="M825" s="42" t="s">
        <v>626</v>
      </c>
      <c r="O825" s="46">
        <f t="shared" si="25"/>
        <v>32</v>
      </c>
      <c r="P825" s="46" t="e">
        <f>VLOOKUP(E825,[1]Sheet1!$C:$C,1,FALSE)</f>
        <v>#N/A</v>
      </c>
      <c r="Q825" s="46" t="e">
        <f>VLOOKUP(E825,[2]在校生花名册!$C:$C,1,FALSE)</f>
        <v>#N/A</v>
      </c>
      <c r="R825" s="46" t="s">
        <v>28</v>
      </c>
    </row>
    <row r="826" ht="25" customHeight="1" spans="1:18">
      <c r="A826" s="54">
        <v>823</v>
      </c>
      <c r="B826" s="139" t="s">
        <v>2776</v>
      </c>
      <c r="C826" s="54" t="s">
        <v>21</v>
      </c>
      <c r="D826" s="128" t="s">
        <v>22</v>
      </c>
      <c r="E826" s="201" t="s">
        <v>2777</v>
      </c>
      <c r="F826" s="53" t="s">
        <v>2625</v>
      </c>
      <c r="G826" s="59">
        <v>202411</v>
      </c>
      <c r="H826" s="201" t="s">
        <v>2778</v>
      </c>
      <c r="I826" s="54" t="s">
        <v>2775</v>
      </c>
      <c r="J826" s="102" t="s">
        <v>1335</v>
      </c>
      <c r="K826" s="54">
        <v>15214965612</v>
      </c>
      <c r="L826" s="53">
        <v>1620</v>
      </c>
      <c r="M826" s="42" t="s">
        <v>626</v>
      </c>
      <c r="O826" s="46">
        <f t="shared" si="25"/>
        <v>38</v>
      </c>
      <c r="P826" s="46" t="e">
        <f>VLOOKUP(E826,[1]Sheet1!$C:$C,1,FALSE)</f>
        <v>#N/A</v>
      </c>
      <c r="Q826" s="46" t="e">
        <f>VLOOKUP(E826,[2]在校生花名册!$C:$C,1,FALSE)</f>
        <v>#N/A</v>
      </c>
      <c r="R826" s="46" t="s">
        <v>28</v>
      </c>
    </row>
    <row r="827" ht="25" customHeight="1" spans="1:18">
      <c r="A827" s="54">
        <v>824</v>
      </c>
      <c r="B827" s="139" t="s">
        <v>2779</v>
      </c>
      <c r="C827" s="133" t="s">
        <v>67</v>
      </c>
      <c r="D827" s="128" t="s">
        <v>22</v>
      </c>
      <c r="E827" s="201" t="s">
        <v>2780</v>
      </c>
      <c r="F827" s="53" t="s">
        <v>2625</v>
      </c>
      <c r="G827" s="59">
        <v>202411</v>
      </c>
      <c r="H827" s="201" t="s">
        <v>2781</v>
      </c>
      <c r="I827" s="54" t="s">
        <v>2775</v>
      </c>
      <c r="J827" s="102" t="s">
        <v>1335</v>
      </c>
      <c r="K827" s="54">
        <v>18134802680</v>
      </c>
      <c r="L827" s="53">
        <v>1620</v>
      </c>
      <c r="M827" s="42" t="s">
        <v>626</v>
      </c>
      <c r="O827" s="46">
        <f t="shared" si="25"/>
        <v>50</v>
      </c>
      <c r="P827" s="46" t="e">
        <f>VLOOKUP(E827,[1]Sheet1!$C:$C,1,FALSE)</f>
        <v>#N/A</v>
      </c>
      <c r="Q827" s="46" t="e">
        <f>VLOOKUP(E827,[2]在校生花名册!$C:$C,1,FALSE)</f>
        <v>#N/A</v>
      </c>
      <c r="R827" s="46" t="s">
        <v>28</v>
      </c>
    </row>
    <row r="828" ht="25" customHeight="1" spans="1:18">
      <c r="A828" s="54">
        <v>825</v>
      </c>
      <c r="B828" s="139" t="s">
        <v>2782</v>
      </c>
      <c r="C828" s="133" t="s">
        <v>67</v>
      </c>
      <c r="D828" s="128" t="s">
        <v>22</v>
      </c>
      <c r="E828" s="201" t="s">
        <v>2783</v>
      </c>
      <c r="F828" s="53" t="s">
        <v>2566</v>
      </c>
      <c r="G828" s="59">
        <v>202411</v>
      </c>
      <c r="H828" s="201" t="s">
        <v>2784</v>
      </c>
      <c r="I828" s="54" t="s">
        <v>2775</v>
      </c>
      <c r="J828" s="102" t="s">
        <v>1335</v>
      </c>
      <c r="K828" s="53" t="s">
        <v>2785</v>
      </c>
      <c r="L828" s="53">
        <v>1620</v>
      </c>
      <c r="M828" s="42" t="s">
        <v>626</v>
      </c>
      <c r="O828" s="46">
        <f t="shared" si="25"/>
        <v>44</v>
      </c>
      <c r="P828" s="46" t="e">
        <f>VLOOKUP(E828,[1]Sheet1!$C:$C,1,FALSE)</f>
        <v>#N/A</v>
      </c>
      <c r="Q828" s="46" t="e">
        <f>VLOOKUP(E828,[2]在校生花名册!$C:$C,1,FALSE)</f>
        <v>#N/A</v>
      </c>
      <c r="R828" s="46" t="s">
        <v>28</v>
      </c>
    </row>
    <row r="829" ht="25" customHeight="1" spans="1:18">
      <c r="A829" s="54">
        <v>826</v>
      </c>
      <c r="B829" s="130" t="s">
        <v>2786</v>
      </c>
      <c r="C829" s="133" t="s">
        <v>67</v>
      </c>
      <c r="D829" s="128" t="s">
        <v>22</v>
      </c>
      <c r="E829" s="201" t="s">
        <v>2787</v>
      </c>
      <c r="F829" s="53" t="s">
        <v>2625</v>
      </c>
      <c r="G829" s="59">
        <v>202411</v>
      </c>
      <c r="H829" s="201" t="s">
        <v>2788</v>
      </c>
      <c r="I829" s="54" t="s">
        <v>2775</v>
      </c>
      <c r="J829" s="102" t="s">
        <v>1335</v>
      </c>
      <c r="K829" s="53">
        <v>14799112625</v>
      </c>
      <c r="L829" s="53">
        <v>1620</v>
      </c>
      <c r="M829" s="42" t="s">
        <v>626</v>
      </c>
      <c r="O829" s="46">
        <f t="shared" si="25"/>
        <v>36</v>
      </c>
      <c r="P829" s="46" t="e">
        <f>VLOOKUP(E829,[1]Sheet1!$C:$C,1,FALSE)</f>
        <v>#N/A</v>
      </c>
      <c r="Q829" s="46" t="e">
        <f>VLOOKUP(E829,[2]在校生花名册!$C:$C,1,FALSE)</f>
        <v>#N/A</v>
      </c>
      <c r="R829" s="46" t="s">
        <v>28</v>
      </c>
    </row>
    <row r="830" ht="25" customHeight="1" spans="1:18">
      <c r="A830" s="54">
        <v>827</v>
      </c>
      <c r="B830" s="130" t="s">
        <v>2789</v>
      </c>
      <c r="C830" s="54" t="s">
        <v>21</v>
      </c>
      <c r="D830" s="128" t="s">
        <v>22</v>
      </c>
      <c r="E830" s="201" t="s">
        <v>2790</v>
      </c>
      <c r="F830" s="53" t="s">
        <v>2791</v>
      </c>
      <c r="G830" s="59">
        <v>202411</v>
      </c>
      <c r="H830" s="201" t="s">
        <v>2792</v>
      </c>
      <c r="I830" s="54" t="s">
        <v>2775</v>
      </c>
      <c r="J830" s="102" t="s">
        <v>1335</v>
      </c>
      <c r="K830" s="54">
        <v>13150416236</v>
      </c>
      <c r="L830" s="53">
        <v>1620</v>
      </c>
      <c r="M830" s="42" t="s">
        <v>626</v>
      </c>
      <c r="O830" s="46">
        <f t="shared" si="25"/>
        <v>43</v>
      </c>
      <c r="P830" s="46" t="e">
        <f>VLOOKUP(E830,[1]Sheet1!$C:$C,1,FALSE)</f>
        <v>#N/A</v>
      </c>
      <c r="Q830" s="46" t="e">
        <f>VLOOKUP(E830,[2]在校生花名册!$C:$C,1,FALSE)</f>
        <v>#N/A</v>
      </c>
      <c r="R830" s="46" t="s">
        <v>28</v>
      </c>
    </row>
    <row r="831" ht="25" customHeight="1" spans="1:18">
      <c r="A831" s="54">
        <v>828</v>
      </c>
      <c r="B831" s="54" t="s">
        <v>2793</v>
      </c>
      <c r="C831" s="53" t="s">
        <v>67</v>
      </c>
      <c r="D831" s="128" t="s">
        <v>22</v>
      </c>
      <c r="E831" s="166" t="s">
        <v>2794</v>
      </c>
      <c r="F831" s="53" t="s">
        <v>2740</v>
      </c>
      <c r="G831" s="59">
        <v>202411</v>
      </c>
      <c r="H831" s="166" t="s">
        <v>2795</v>
      </c>
      <c r="I831" s="54" t="s">
        <v>2796</v>
      </c>
      <c r="J831" s="102" t="s">
        <v>1335</v>
      </c>
      <c r="K831" s="54">
        <v>15770132247</v>
      </c>
      <c r="L831" s="54">
        <v>1620</v>
      </c>
      <c r="M831" s="42" t="s">
        <v>626</v>
      </c>
      <c r="O831" s="46">
        <f t="shared" si="25"/>
        <v>34</v>
      </c>
      <c r="P831" s="46" t="e">
        <f>VLOOKUP(E831,[1]Sheet1!$C:$C,1,FALSE)</f>
        <v>#N/A</v>
      </c>
      <c r="Q831" s="46" t="e">
        <f>VLOOKUP(E831,[2]在校生花名册!$C:$C,1,FALSE)</f>
        <v>#N/A</v>
      </c>
      <c r="R831" s="46" t="s">
        <v>28</v>
      </c>
    </row>
    <row r="832" ht="25" customHeight="1" spans="1:18">
      <c r="A832" s="54">
        <v>829</v>
      </c>
      <c r="B832" s="54" t="s">
        <v>2797</v>
      </c>
      <c r="C832" s="53" t="s">
        <v>67</v>
      </c>
      <c r="D832" s="128" t="s">
        <v>22</v>
      </c>
      <c r="E832" s="201" t="s">
        <v>2798</v>
      </c>
      <c r="F832" s="53" t="s">
        <v>2583</v>
      </c>
      <c r="G832" s="59">
        <v>202411</v>
      </c>
      <c r="H832" s="166" t="s">
        <v>2799</v>
      </c>
      <c r="I832" s="54" t="s">
        <v>2796</v>
      </c>
      <c r="J832" s="102" t="s">
        <v>1335</v>
      </c>
      <c r="K832" s="54">
        <v>17699985820</v>
      </c>
      <c r="L832" s="54">
        <v>1620</v>
      </c>
      <c r="M832" s="42" t="s">
        <v>626</v>
      </c>
      <c r="O832" s="46">
        <f t="shared" si="25"/>
        <v>54</v>
      </c>
      <c r="P832" s="46" t="e">
        <f>VLOOKUP(E832,[1]Sheet1!$C:$C,1,FALSE)</f>
        <v>#N/A</v>
      </c>
      <c r="Q832" s="46" t="e">
        <f>VLOOKUP(E832,[2]在校生花名册!$C:$C,1,FALSE)</f>
        <v>#N/A</v>
      </c>
      <c r="R832" s="46" t="s">
        <v>28</v>
      </c>
    </row>
    <row r="833" ht="25" customHeight="1" spans="1:18">
      <c r="A833" s="54">
        <v>830</v>
      </c>
      <c r="B833" s="54" t="s">
        <v>2800</v>
      </c>
      <c r="C833" s="53" t="s">
        <v>67</v>
      </c>
      <c r="D833" s="128" t="s">
        <v>22</v>
      </c>
      <c r="E833" s="54" t="s">
        <v>2801</v>
      </c>
      <c r="F833" s="53" t="s">
        <v>2740</v>
      </c>
      <c r="G833" s="59">
        <v>202411</v>
      </c>
      <c r="H833" s="166" t="s">
        <v>2802</v>
      </c>
      <c r="I833" s="54" t="s">
        <v>2796</v>
      </c>
      <c r="J833" s="102" t="s">
        <v>1335</v>
      </c>
      <c r="K833" s="54">
        <v>17690007957</v>
      </c>
      <c r="L833" s="54">
        <v>1620</v>
      </c>
      <c r="M833" s="42" t="s">
        <v>626</v>
      </c>
      <c r="O833" s="46">
        <f t="shared" si="25"/>
        <v>30</v>
      </c>
      <c r="P833" s="46" t="e">
        <f>VLOOKUP(E833,[1]Sheet1!$C:$C,1,FALSE)</f>
        <v>#N/A</v>
      </c>
      <c r="Q833" s="46" t="e">
        <f>VLOOKUP(E833,[2]在校生花名册!$C:$C,1,FALSE)</f>
        <v>#N/A</v>
      </c>
      <c r="R833" s="46" t="s">
        <v>28</v>
      </c>
    </row>
    <row r="834" ht="25" customHeight="1" spans="1:18">
      <c r="A834" s="54">
        <v>831</v>
      </c>
      <c r="B834" s="54" t="s">
        <v>2803</v>
      </c>
      <c r="C834" s="133" t="s">
        <v>67</v>
      </c>
      <c r="D834" s="128" t="s">
        <v>22</v>
      </c>
      <c r="E834" s="166" t="s">
        <v>2804</v>
      </c>
      <c r="F834" s="53" t="s">
        <v>2740</v>
      </c>
      <c r="G834" s="59">
        <v>202411</v>
      </c>
      <c r="H834" s="166" t="s">
        <v>2805</v>
      </c>
      <c r="I834" s="54" t="s">
        <v>2796</v>
      </c>
      <c r="J834" s="102" t="s">
        <v>1335</v>
      </c>
      <c r="K834" s="54">
        <v>13139988960</v>
      </c>
      <c r="L834" s="54">
        <v>1620</v>
      </c>
      <c r="M834" s="42" t="s">
        <v>626</v>
      </c>
      <c r="O834" s="46">
        <f t="shared" si="25"/>
        <v>30</v>
      </c>
      <c r="P834" s="46" t="e">
        <f>VLOOKUP(E834,[1]Sheet1!$C:$C,1,FALSE)</f>
        <v>#N/A</v>
      </c>
      <c r="Q834" s="46" t="e">
        <f>VLOOKUP(E834,[2]在校生花名册!$C:$C,1,FALSE)</f>
        <v>#N/A</v>
      </c>
      <c r="R834" s="46" t="s">
        <v>28</v>
      </c>
    </row>
    <row r="835" ht="25" customHeight="1" spans="1:18">
      <c r="A835" s="54">
        <v>832</v>
      </c>
      <c r="B835" s="54" t="s">
        <v>2806</v>
      </c>
      <c r="C835" s="133" t="s">
        <v>67</v>
      </c>
      <c r="D835" s="128" t="s">
        <v>22</v>
      </c>
      <c r="E835" s="166" t="s">
        <v>2807</v>
      </c>
      <c r="F835" s="53" t="s">
        <v>2562</v>
      </c>
      <c r="G835" s="59">
        <v>202411</v>
      </c>
      <c r="H835" s="166" t="s">
        <v>2808</v>
      </c>
      <c r="I835" s="54" t="s">
        <v>2796</v>
      </c>
      <c r="J835" s="102" t="s">
        <v>1335</v>
      </c>
      <c r="K835" s="54">
        <v>13657516979</v>
      </c>
      <c r="L835" s="54">
        <v>1620</v>
      </c>
      <c r="M835" s="42" t="s">
        <v>626</v>
      </c>
      <c r="O835" s="46">
        <f t="shared" si="25"/>
        <v>41</v>
      </c>
      <c r="P835" s="46" t="e">
        <f>VLOOKUP(E835,[1]Sheet1!$C:$C,1,FALSE)</f>
        <v>#N/A</v>
      </c>
      <c r="Q835" s="46" t="e">
        <f>VLOOKUP(E835,[2]在校生花名册!$C:$C,1,FALSE)</f>
        <v>#N/A</v>
      </c>
      <c r="R835" s="46" t="s">
        <v>28</v>
      </c>
    </row>
    <row r="836" ht="25" customHeight="1" spans="1:18">
      <c r="A836" s="54">
        <v>833</v>
      </c>
      <c r="B836" s="54" t="s">
        <v>2809</v>
      </c>
      <c r="C836" s="133" t="s">
        <v>67</v>
      </c>
      <c r="D836" s="128" t="s">
        <v>22</v>
      </c>
      <c r="E836" s="166" t="s">
        <v>2810</v>
      </c>
      <c r="F836" s="53" t="s">
        <v>2625</v>
      </c>
      <c r="G836" s="59">
        <v>202411</v>
      </c>
      <c r="H836" s="166" t="s">
        <v>2811</v>
      </c>
      <c r="I836" s="54" t="s">
        <v>2796</v>
      </c>
      <c r="J836" s="102" t="s">
        <v>1335</v>
      </c>
      <c r="K836" s="54">
        <v>17690108168</v>
      </c>
      <c r="L836" s="54">
        <v>1620</v>
      </c>
      <c r="M836" s="42" t="s">
        <v>626</v>
      </c>
      <c r="O836" s="46">
        <f t="shared" si="25"/>
        <v>44</v>
      </c>
      <c r="P836" s="46" t="e">
        <f>VLOOKUP(E836,[1]Sheet1!$C:$C,1,FALSE)</f>
        <v>#N/A</v>
      </c>
      <c r="Q836" s="46" t="e">
        <f>VLOOKUP(E836,[2]在校生花名册!$C:$C,1,FALSE)</f>
        <v>#N/A</v>
      </c>
      <c r="R836" s="46" t="s">
        <v>28</v>
      </c>
    </row>
    <row r="837" ht="25" customHeight="1" spans="1:18">
      <c r="A837" s="54">
        <v>834</v>
      </c>
      <c r="B837" s="137" t="s">
        <v>2812</v>
      </c>
      <c r="C837" s="133" t="s">
        <v>67</v>
      </c>
      <c r="D837" s="128" t="s">
        <v>22</v>
      </c>
      <c r="E837" s="200" t="s">
        <v>2813</v>
      </c>
      <c r="F837" s="53" t="s">
        <v>2583</v>
      </c>
      <c r="G837" s="59">
        <v>202411</v>
      </c>
      <c r="H837" s="166" t="s">
        <v>2814</v>
      </c>
      <c r="I837" s="54" t="s">
        <v>2815</v>
      </c>
      <c r="J837" s="102" t="s">
        <v>1335</v>
      </c>
      <c r="K837" s="137">
        <v>13239700854</v>
      </c>
      <c r="L837" s="54">
        <v>1620</v>
      </c>
      <c r="M837" s="42" t="s">
        <v>626</v>
      </c>
      <c r="O837" s="46">
        <f t="shared" ref="O837:O900" si="26">2024-MID(E837,7,4)</f>
        <v>52</v>
      </c>
      <c r="P837" s="46" t="e">
        <f>VLOOKUP(E837,[1]Sheet1!$C:$C,1,FALSE)</f>
        <v>#N/A</v>
      </c>
      <c r="Q837" s="46" t="e">
        <f>VLOOKUP(E837,[2]在校生花名册!$C:$C,1,FALSE)</f>
        <v>#N/A</v>
      </c>
      <c r="R837" s="46" t="s">
        <v>28</v>
      </c>
    </row>
    <row r="838" ht="25" customHeight="1" spans="1:18">
      <c r="A838" s="54">
        <v>835</v>
      </c>
      <c r="B838" s="137" t="s">
        <v>2816</v>
      </c>
      <c r="C838" s="133" t="s">
        <v>67</v>
      </c>
      <c r="D838" s="128" t="s">
        <v>22</v>
      </c>
      <c r="E838" s="200" t="s">
        <v>2817</v>
      </c>
      <c r="F838" s="53" t="s">
        <v>2566</v>
      </c>
      <c r="G838" s="59">
        <v>202411</v>
      </c>
      <c r="H838" s="166" t="s">
        <v>2818</v>
      </c>
      <c r="I838" s="54" t="s">
        <v>2815</v>
      </c>
      <c r="J838" s="102" t="s">
        <v>1335</v>
      </c>
      <c r="K838" s="137">
        <v>17699543413</v>
      </c>
      <c r="L838" s="54">
        <v>1620</v>
      </c>
      <c r="M838" s="42" t="s">
        <v>626</v>
      </c>
      <c r="O838" s="46">
        <f t="shared" si="26"/>
        <v>25</v>
      </c>
      <c r="P838" s="46" t="e">
        <f>VLOOKUP(E838,[1]Sheet1!$C:$C,1,FALSE)</f>
        <v>#N/A</v>
      </c>
      <c r="Q838" s="46" t="e">
        <f>VLOOKUP(E838,[2]在校生花名册!$C:$C,1,FALSE)</f>
        <v>#N/A</v>
      </c>
      <c r="R838" s="46" t="s">
        <v>28</v>
      </c>
    </row>
    <row r="839" ht="25" customHeight="1" spans="1:18">
      <c r="A839" s="54">
        <v>836</v>
      </c>
      <c r="B839" s="95" t="s">
        <v>2819</v>
      </c>
      <c r="C839" s="133" t="s">
        <v>67</v>
      </c>
      <c r="D839" s="128" t="s">
        <v>22</v>
      </c>
      <c r="E839" s="197" t="s">
        <v>2820</v>
      </c>
      <c r="F839" s="53" t="s">
        <v>2821</v>
      </c>
      <c r="G839" s="59">
        <v>202411</v>
      </c>
      <c r="H839" s="197" t="s">
        <v>2822</v>
      </c>
      <c r="I839" s="54" t="s">
        <v>2815</v>
      </c>
      <c r="J839" s="102" t="s">
        <v>1335</v>
      </c>
      <c r="K839" s="95">
        <v>17881371991</v>
      </c>
      <c r="L839" s="54">
        <v>1620</v>
      </c>
      <c r="M839" s="42" t="s">
        <v>626</v>
      </c>
      <c r="O839" s="46">
        <f t="shared" si="26"/>
        <v>19</v>
      </c>
      <c r="P839" s="46" t="e">
        <f>VLOOKUP(E839,[1]Sheet1!$C:$C,1,FALSE)</f>
        <v>#N/A</v>
      </c>
      <c r="Q839" s="46" t="e">
        <f>VLOOKUP(E839,[2]在校生花名册!$C:$C,1,FALSE)</f>
        <v>#N/A</v>
      </c>
      <c r="R839" s="46" t="s">
        <v>28</v>
      </c>
    </row>
    <row r="840" ht="25" customHeight="1" spans="1:18">
      <c r="A840" s="54">
        <v>837</v>
      </c>
      <c r="B840" s="95" t="s">
        <v>2287</v>
      </c>
      <c r="C840" s="133" t="s">
        <v>67</v>
      </c>
      <c r="D840" s="128" t="s">
        <v>22</v>
      </c>
      <c r="E840" s="197" t="s">
        <v>2823</v>
      </c>
      <c r="F840" s="53" t="s">
        <v>2566</v>
      </c>
      <c r="G840" s="59">
        <v>202411</v>
      </c>
      <c r="H840" s="197" t="s">
        <v>2824</v>
      </c>
      <c r="I840" s="54" t="s">
        <v>2825</v>
      </c>
      <c r="J840" s="102" t="s">
        <v>1335</v>
      </c>
      <c r="K840" s="95">
        <v>18699880611</v>
      </c>
      <c r="L840" s="53">
        <v>1620</v>
      </c>
      <c r="M840" s="42" t="s">
        <v>626</v>
      </c>
      <c r="O840" s="46">
        <f t="shared" si="26"/>
        <v>41</v>
      </c>
      <c r="P840" s="46" t="e">
        <f>VLOOKUP(E840,[1]Sheet1!$C:$C,1,FALSE)</f>
        <v>#N/A</v>
      </c>
      <c r="Q840" s="46" t="e">
        <f>VLOOKUP(E840,[2]在校生花名册!$C:$C,1,FALSE)</f>
        <v>#N/A</v>
      </c>
      <c r="R840" s="46" t="s">
        <v>28</v>
      </c>
    </row>
    <row r="841" ht="25" customHeight="1" spans="1:18">
      <c r="A841" s="54">
        <v>838</v>
      </c>
      <c r="B841" s="95" t="s">
        <v>2826</v>
      </c>
      <c r="C841" s="133" t="s">
        <v>67</v>
      </c>
      <c r="D841" s="128" t="s">
        <v>22</v>
      </c>
      <c r="E841" s="95" t="s">
        <v>2827</v>
      </c>
      <c r="F841" s="53" t="s">
        <v>2566</v>
      </c>
      <c r="G841" s="59">
        <v>202411</v>
      </c>
      <c r="H841" s="197" t="s">
        <v>2828</v>
      </c>
      <c r="I841" s="54" t="s">
        <v>2825</v>
      </c>
      <c r="J841" s="102" t="s">
        <v>1335</v>
      </c>
      <c r="K841" s="95">
        <v>19690170768</v>
      </c>
      <c r="L841" s="53">
        <v>1620</v>
      </c>
      <c r="M841" s="42" t="s">
        <v>626</v>
      </c>
      <c r="O841" s="46">
        <f t="shared" si="26"/>
        <v>37</v>
      </c>
      <c r="P841" s="46" t="e">
        <f>VLOOKUP(E841,[1]Sheet1!$C:$C,1,FALSE)</f>
        <v>#N/A</v>
      </c>
      <c r="Q841" s="46" t="e">
        <f>VLOOKUP(E841,[2]在校生花名册!$C:$C,1,FALSE)</f>
        <v>#N/A</v>
      </c>
      <c r="R841" s="46" t="s">
        <v>28</v>
      </c>
    </row>
    <row r="842" ht="25" customHeight="1" spans="1:18">
      <c r="A842" s="54">
        <v>839</v>
      </c>
      <c r="B842" s="95" t="s">
        <v>2829</v>
      </c>
      <c r="C842" s="133" t="s">
        <v>67</v>
      </c>
      <c r="D842" s="128" t="s">
        <v>22</v>
      </c>
      <c r="E842" s="197" t="s">
        <v>2830</v>
      </c>
      <c r="F842" s="53" t="s">
        <v>2566</v>
      </c>
      <c r="G842" s="59">
        <v>202411</v>
      </c>
      <c r="H842" s="197" t="s">
        <v>2831</v>
      </c>
      <c r="I842" s="54" t="s">
        <v>2825</v>
      </c>
      <c r="J842" s="102" t="s">
        <v>1335</v>
      </c>
      <c r="K842" s="95">
        <v>18099845183</v>
      </c>
      <c r="L842" s="53">
        <v>1620</v>
      </c>
      <c r="M842" s="42" t="s">
        <v>626</v>
      </c>
      <c r="O842" s="46">
        <f t="shared" si="26"/>
        <v>41</v>
      </c>
      <c r="P842" s="46" t="e">
        <f>VLOOKUP(E842,[1]Sheet1!$C:$C,1,FALSE)</f>
        <v>#N/A</v>
      </c>
      <c r="Q842" s="46" t="e">
        <f>VLOOKUP(E842,[2]在校生花名册!$C:$C,1,FALSE)</f>
        <v>#N/A</v>
      </c>
      <c r="R842" s="46" t="s">
        <v>28</v>
      </c>
    </row>
    <row r="843" s="44" customFormat="1" ht="25" customHeight="1" spans="1:19">
      <c r="A843" s="54">
        <v>840</v>
      </c>
      <c r="B843" s="101" t="s">
        <v>2832</v>
      </c>
      <c r="C843" s="143" t="s">
        <v>67</v>
      </c>
      <c r="D843" s="144" t="s">
        <v>22</v>
      </c>
      <c r="E843" s="180" t="s">
        <v>2833</v>
      </c>
      <c r="F843" s="143" t="s">
        <v>2566</v>
      </c>
      <c r="G843" s="100">
        <v>202411</v>
      </c>
      <c r="H843" s="180" t="s">
        <v>2834</v>
      </c>
      <c r="I843" s="101" t="s">
        <v>2825</v>
      </c>
      <c r="J843" s="148" t="s">
        <v>1335</v>
      </c>
      <c r="K843" s="101">
        <v>15214961411</v>
      </c>
      <c r="L843" s="143">
        <v>1620</v>
      </c>
      <c r="M843" s="44" t="s">
        <v>626</v>
      </c>
      <c r="O843" s="105">
        <f t="shared" si="26"/>
        <v>37</v>
      </c>
      <c r="P843" s="105" t="e">
        <f>VLOOKUP(E843,[1]Sheet1!$C:$C,1,FALSE)</f>
        <v>#N/A</v>
      </c>
      <c r="Q843" s="105" t="e">
        <f>VLOOKUP(E843,[2]在校生花名册!$C:$C,1,FALSE)</f>
        <v>#N/A</v>
      </c>
      <c r="R843" s="105" t="s">
        <v>28</v>
      </c>
      <c r="S843" s="44" t="s">
        <v>2835</v>
      </c>
    </row>
    <row r="844" ht="25" customHeight="1" spans="1:18">
      <c r="A844" s="54">
        <v>841</v>
      </c>
      <c r="B844" s="95" t="s">
        <v>2836</v>
      </c>
      <c r="C844" s="133" t="s">
        <v>67</v>
      </c>
      <c r="D844" s="128" t="s">
        <v>22</v>
      </c>
      <c r="E844" s="197" t="s">
        <v>2837</v>
      </c>
      <c r="F844" s="53" t="s">
        <v>2566</v>
      </c>
      <c r="G844" s="59">
        <v>202411</v>
      </c>
      <c r="H844" s="197" t="s">
        <v>2838</v>
      </c>
      <c r="I844" s="54" t="s">
        <v>2825</v>
      </c>
      <c r="J844" s="102" t="s">
        <v>1335</v>
      </c>
      <c r="K844" s="95">
        <v>19690109907</v>
      </c>
      <c r="L844" s="53">
        <v>1620</v>
      </c>
      <c r="M844" s="42" t="s">
        <v>626</v>
      </c>
      <c r="O844" s="46">
        <f t="shared" si="26"/>
        <v>32</v>
      </c>
      <c r="P844" s="46" t="e">
        <f>VLOOKUP(E844,[1]Sheet1!$C:$C,1,FALSE)</f>
        <v>#N/A</v>
      </c>
      <c r="Q844" s="46" t="e">
        <f>VLOOKUP(E844,[2]在校生花名册!$C:$C,1,FALSE)</f>
        <v>#N/A</v>
      </c>
      <c r="R844" s="46" t="s">
        <v>28</v>
      </c>
    </row>
    <row r="845" ht="25" customHeight="1" spans="1:18">
      <c r="A845" s="54">
        <v>842</v>
      </c>
      <c r="B845" s="54" t="s">
        <v>2839</v>
      </c>
      <c r="C845" s="54" t="s">
        <v>67</v>
      </c>
      <c r="D845" s="128" t="s">
        <v>22</v>
      </c>
      <c r="E845" s="166" t="s">
        <v>2840</v>
      </c>
      <c r="F845" s="53" t="s">
        <v>2566</v>
      </c>
      <c r="G845" s="59">
        <v>202411</v>
      </c>
      <c r="H845" s="166" t="s">
        <v>2841</v>
      </c>
      <c r="I845" s="54" t="s">
        <v>2825</v>
      </c>
      <c r="J845" s="102" t="s">
        <v>1335</v>
      </c>
      <c r="K845" s="54">
        <v>15299510149</v>
      </c>
      <c r="L845" s="53">
        <v>1620</v>
      </c>
      <c r="M845" s="42" t="s">
        <v>626</v>
      </c>
      <c r="O845" s="46">
        <f t="shared" si="26"/>
        <v>24</v>
      </c>
      <c r="P845" s="46" t="e">
        <f>VLOOKUP(E845,[1]Sheet1!$C:$C,1,FALSE)</f>
        <v>#N/A</v>
      </c>
      <c r="Q845" s="46" t="e">
        <f>VLOOKUP(E845,[2]在校生花名册!$C:$C,1,FALSE)</f>
        <v>#N/A</v>
      </c>
      <c r="R845" s="46" t="s">
        <v>28</v>
      </c>
    </row>
    <row r="846" ht="25" customHeight="1" spans="1:18">
      <c r="A846" s="54">
        <v>843</v>
      </c>
      <c r="B846" s="133" t="s">
        <v>2842</v>
      </c>
      <c r="C846" s="133" t="s">
        <v>67</v>
      </c>
      <c r="D846" s="128" t="s">
        <v>22</v>
      </c>
      <c r="E846" s="198" t="s">
        <v>2843</v>
      </c>
      <c r="F846" s="53" t="s">
        <v>2554</v>
      </c>
      <c r="G846" s="59">
        <v>202411</v>
      </c>
      <c r="H846" s="166" t="s">
        <v>2844</v>
      </c>
      <c r="I846" s="54" t="s">
        <v>2845</v>
      </c>
      <c r="J846" s="102" t="s">
        <v>1335</v>
      </c>
      <c r="K846" s="54">
        <v>15739925330</v>
      </c>
      <c r="L846" s="54">
        <v>1620</v>
      </c>
      <c r="M846" s="42" t="s">
        <v>626</v>
      </c>
      <c r="O846" s="46">
        <f t="shared" si="26"/>
        <v>55</v>
      </c>
      <c r="P846" s="46" t="e">
        <f>VLOOKUP(E846,[1]Sheet1!$C:$C,1,FALSE)</f>
        <v>#N/A</v>
      </c>
      <c r="Q846" s="46" t="e">
        <f>VLOOKUP(E846,[2]在校生花名册!$C:$C,1,FALSE)</f>
        <v>#N/A</v>
      </c>
      <c r="R846" s="46" t="s">
        <v>28</v>
      </c>
    </row>
    <row r="847" ht="25" customHeight="1" spans="1:18">
      <c r="A847" s="54">
        <v>844</v>
      </c>
      <c r="B847" s="133" t="s">
        <v>2846</v>
      </c>
      <c r="C847" s="133" t="s">
        <v>67</v>
      </c>
      <c r="D847" s="128" t="s">
        <v>22</v>
      </c>
      <c r="E847" s="198" t="s">
        <v>2847</v>
      </c>
      <c r="F847" s="53" t="s">
        <v>2566</v>
      </c>
      <c r="G847" s="59">
        <v>202411</v>
      </c>
      <c r="H847" s="201" t="s">
        <v>2848</v>
      </c>
      <c r="I847" s="54" t="s">
        <v>2845</v>
      </c>
      <c r="J847" s="102" t="s">
        <v>1335</v>
      </c>
      <c r="K847" s="54">
        <v>19690003263</v>
      </c>
      <c r="L847" s="54">
        <v>1620</v>
      </c>
      <c r="M847" s="42" t="s">
        <v>626</v>
      </c>
      <c r="O847" s="46">
        <f t="shared" si="26"/>
        <v>24</v>
      </c>
      <c r="P847" s="46" t="e">
        <f>VLOOKUP(E847,[1]Sheet1!$C:$C,1,FALSE)</f>
        <v>#N/A</v>
      </c>
      <c r="Q847" s="46" t="e">
        <f>VLOOKUP(E847,[2]在校生花名册!$C:$C,1,FALSE)</f>
        <v>#N/A</v>
      </c>
      <c r="R847" s="46" t="s">
        <v>28</v>
      </c>
    </row>
    <row r="848" ht="25" customHeight="1" spans="1:18">
      <c r="A848" s="54">
        <v>845</v>
      </c>
      <c r="B848" s="133" t="s">
        <v>2849</v>
      </c>
      <c r="C848" s="133" t="s">
        <v>67</v>
      </c>
      <c r="D848" s="128" t="s">
        <v>22</v>
      </c>
      <c r="E848" s="198" t="s">
        <v>2850</v>
      </c>
      <c r="F848" s="53" t="s">
        <v>2566</v>
      </c>
      <c r="G848" s="59">
        <v>202411</v>
      </c>
      <c r="H848" s="201" t="s">
        <v>2851</v>
      </c>
      <c r="I848" s="54" t="s">
        <v>2845</v>
      </c>
      <c r="J848" s="102" t="s">
        <v>1335</v>
      </c>
      <c r="K848" s="54">
        <v>19990698942</v>
      </c>
      <c r="L848" s="54">
        <v>1620</v>
      </c>
      <c r="M848" s="42" t="s">
        <v>626</v>
      </c>
      <c r="O848" s="46">
        <f t="shared" si="26"/>
        <v>35</v>
      </c>
      <c r="P848" s="46" t="e">
        <f>VLOOKUP(E848,[1]Sheet1!$C:$C,1,FALSE)</f>
        <v>#N/A</v>
      </c>
      <c r="Q848" s="46" t="e">
        <f>VLOOKUP(E848,[2]在校生花名册!$C:$C,1,FALSE)</f>
        <v>#N/A</v>
      </c>
      <c r="R848" s="46" t="s">
        <v>28</v>
      </c>
    </row>
    <row r="849" ht="25" customHeight="1" spans="1:18">
      <c r="A849" s="54">
        <v>846</v>
      </c>
      <c r="B849" s="133" t="s">
        <v>2852</v>
      </c>
      <c r="C849" s="133" t="s">
        <v>67</v>
      </c>
      <c r="D849" s="128" t="s">
        <v>22</v>
      </c>
      <c r="E849" s="198" t="s">
        <v>2853</v>
      </c>
      <c r="F849" s="53" t="s">
        <v>2791</v>
      </c>
      <c r="G849" s="59">
        <v>202411</v>
      </c>
      <c r="H849" s="201" t="s">
        <v>2854</v>
      </c>
      <c r="I849" s="54" t="s">
        <v>2845</v>
      </c>
      <c r="J849" s="102" t="s">
        <v>1335</v>
      </c>
      <c r="K849" s="54">
        <v>18129129390</v>
      </c>
      <c r="L849" s="54">
        <v>1620</v>
      </c>
      <c r="M849" s="42" t="s">
        <v>626</v>
      </c>
      <c r="O849" s="46">
        <f t="shared" si="26"/>
        <v>49</v>
      </c>
      <c r="P849" s="46" t="e">
        <f>VLOOKUP(E849,[1]Sheet1!$C:$C,1,FALSE)</f>
        <v>#N/A</v>
      </c>
      <c r="Q849" s="46" t="e">
        <f>VLOOKUP(E849,[2]在校生花名册!$C:$C,1,FALSE)</f>
        <v>#N/A</v>
      </c>
      <c r="R849" s="46" t="s">
        <v>28</v>
      </c>
    </row>
    <row r="850" ht="25" customHeight="1" spans="1:18">
      <c r="A850" s="54">
        <v>847</v>
      </c>
      <c r="B850" s="111" t="s">
        <v>2855</v>
      </c>
      <c r="C850" s="133" t="s">
        <v>67</v>
      </c>
      <c r="D850" s="128" t="s">
        <v>22</v>
      </c>
      <c r="E850" s="203" t="s">
        <v>2856</v>
      </c>
      <c r="F850" s="53" t="s">
        <v>2583</v>
      </c>
      <c r="G850" s="59">
        <v>202411</v>
      </c>
      <c r="H850" s="186" t="s">
        <v>2857</v>
      </c>
      <c r="I850" s="54" t="s">
        <v>2845</v>
      </c>
      <c r="J850" s="102" t="s">
        <v>1335</v>
      </c>
      <c r="K850" s="114">
        <v>15199887004</v>
      </c>
      <c r="L850" s="54">
        <v>1620</v>
      </c>
      <c r="M850" s="42" t="s">
        <v>626</v>
      </c>
      <c r="O850" s="46">
        <f t="shared" si="26"/>
        <v>59</v>
      </c>
      <c r="P850" s="46" t="e">
        <f>VLOOKUP(E850,[1]Sheet1!$C:$C,1,FALSE)</f>
        <v>#N/A</v>
      </c>
      <c r="Q850" s="46" t="e">
        <f>VLOOKUP(E850,[2]在校生花名册!$C:$C,1,FALSE)</f>
        <v>#N/A</v>
      </c>
      <c r="R850" s="46" t="s">
        <v>28</v>
      </c>
    </row>
    <row r="851" ht="25" customHeight="1" spans="1:18">
      <c r="A851" s="54">
        <v>848</v>
      </c>
      <c r="B851" s="111" t="s">
        <v>2858</v>
      </c>
      <c r="C851" s="54" t="s">
        <v>21</v>
      </c>
      <c r="D851" s="128" t="s">
        <v>22</v>
      </c>
      <c r="E851" s="203" t="s">
        <v>2859</v>
      </c>
      <c r="F851" s="53" t="s">
        <v>2566</v>
      </c>
      <c r="G851" s="59">
        <v>202411</v>
      </c>
      <c r="H851" s="186" t="s">
        <v>2860</v>
      </c>
      <c r="I851" s="54" t="s">
        <v>2861</v>
      </c>
      <c r="J851" s="102" t="s">
        <v>1335</v>
      </c>
      <c r="K851" s="114">
        <v>17591474990</v>
      </c>
      <c r="L851" s="54">
        <v>1620</v>
      </c>
      <c r="M851" s="42" t="s">
        <v>626</v>
      </c>
      <c r="O851" s="46">
        <f t="shared" si="26"/>
        <v>45</v>
      </c>
      <c r="P851" s="46" t="e">
        <f>VLOOKUP(E851,[1]Sheet1!$C:$C,1,FALSE)</f>
        <v>#N/A</v>
      </c>
      <c r="Q851" s="46" t="e">
        <f>VLOOKUP(E851,[2]在校生花名册!$C:$C,1,FALSE)</f>
        <v>#N/A</v>
      </c>
      <c r="R851" s="46" t="s">
        <v>28</v>
      </c>
    </row>
    <row r="852" ht="25" customHeight="1" spans="1:18">
      <c r="A852" s="54">
        <v>849</v>
      </c>
      <c r="B852" s="111" t="s">
        <v>2862</v>
      </c>
      <c r="C852" s="133" t="s">
        <v>67</v>
      </c>
      <c r="D852" s="128" t="s">
        <v>22</v>
      </c>
      <c r="E852" s="203" t="s">
        <v>2863</v>
      </c>
      <c r="F852" s="53" t="s">
        <v>2566</v>
      </c>
      <c r="G852" s="59">
        <v>202411</v>
      </c>
      <c r="H852" s="186" t="s">
        <v>2864</v>
      </c>
      <c r="I852" s="54" t="s">
        <v>2861</v>
      </c>
      <c r="J852" s="102" t="s">
        <v>1335</v>
      </c>
      <c r="K852" s="114">
        <v>13201192346</v>
      </c>
      <c r="L852" s="54">
        <v>1620</v>
      </c>
      <c r="M852" s="42" t="s">
        <v>626</v>
      </c>
      <c r="O852" s="46">
        <f t="shared" si="26"/>
        <v>42</v>
      </c>
      <c r="P852" s="46" t="e">
        <f>VLOOKUP(E852,[1]Sheet1!$C:$C,1,FALSE)</f>
        <v>#N/A</v>
      </c>
      <c r="Q852" s="46" t="e">
        <f>VLOOKUP(E852,[2]在校生花名册!$C:$C,1,FALSE)</f>
        <v>#N/A</v>
      </c>
      <c r="R852" s="46" t="s">
        <v>28</v>
      </c>
    </row>
    <row r="853" ht="25" customHeight="1" spans="1:18">
      <c r="A853" s="54">
        <v>850</v>
      </c>
      <c r="B853" s="54" t="s">
        <v>2865</v>
      </c>
      <c r="C853" s="133" t="s">
        <v>67</v>
      </c>
      <c r="D853" s="128" t="s">
        <v>22</v>
      </c>
      <c r="E853" s="203" t="s">
        <v>2866</v>
      </c>
      <c r="F853" s="53" t="s">
        <v>2554</v>
      </c>
      <c r="G853" s="59">
        <v>202411</v>
      </c>
      <c r="H853" s="166" t="s">
        <v>2867</v>
      </c>
      <c r="I853" s="54" t="s">
        <v>2861</v>
      </c>
      <c r="J853" s="102" t="s">
        <v>1335</v>
      </c>
      <c r="K853" s="54">
        <v>15599877959</v>
      </c>
      <c r="L853" s="54">
        <v>1620</v>
      </c>
      <c r="M853" s="42" t="s">
        <v>626</v>
      </c>
      <c r="O853" s="46">
        <f t="shared" si="26"/>
        <v>27</v>
      </c>
      <c r="P853" s="46" t="e">
        <f>VLOOKUP(E853,[1]Sheet1!$C:$C,1,FALSE)</f>
        <v>#N/A</v>
      </c>
      <c r="Q853" s="46" t="e">
        <f>VLOOKUP(E853,[2]在校生花名册!$C:$C,1,FALSE)</f>
        <v>#N/A</v>
      </c>
      <c r="R853" s="46" t="s">
        <v>28</v>
      </c>
    </row>
    <row r="854" ht="25" customHeight="1" spans="1:18">
      <c r="A854" s="54">
        <v>851</v>
      </c>
      <c r="B854" s="141" t="s">
        <v>2868</v>
      </c>
      <c r="C854" s="133" t="s">
        <v>67</v>
      </c>
      <c r="D854" s="128" t="s">
        <v>22</v>
      </c>
      <c r="E854" s="132" t="s">
        <v>2869</v>
      </c>
      <c r="F854" s="53" t="s">
        <v>2554</v>
      </c>
      <c r="G854" s="59">
        <v>202411</v>
      </c>
      <c r="H854" s="166" t="s">
        <v>2870</v>
      </c>
      <c r="I854" s="54" t="s">
        <v>2861</v>
      </c>
      <c r="J854" s="102" t="s">
        <v>1335</v>
      </c>
      <c r="K854" s="54">
        <v>18440323799</v>
      </c>
      <c r="L854" s="54">
        <v>1620</v>
      </c>
      <c r="M854" s="42" t="s">
        <v>626</v>
      </c>
      <c r="O854" s="46">
        <f t="shared" si="26"/>
        <v>20</v>
      </c>
      <c r="P854" s="46" t="e">
        <f>VLOOKUP(E854,[1]Sheet1!$C:$C,1,FALSE)</f>
        <v>#N/A</v>
      </c>
      <c r="Q854" s="46" t="e">
        <f>VLOOKUP(E854,[2]在校生花名册!$C:$C,1,FALSE)</f>
        <v>#N/A</v>
      </c>
      <c r="R854" s="46" t="s">
        <v>28</v>
      </c>
    </row>
    <row r="855" ht="25" customHeight="1" spans="1:18">
      <c r="A855" s="54">
        <v>852</v>
      </c>
      <c r="B855" s="54" t="s">
        <v>2871</v>
      </c>
      <c r="C855" s="54" t="s">
        <v>67</v>
      </c>
      <c r="D855" s="54" t="s">
        <v>22</v>
      </c>
      <c r="E855" s="206" t="s">
        <v>2872</v>
      </c>
      <c r="F855" s="53" t="s">
        <v>2821</v>
      </c>
      <c r="G855" s="59">
        <v>202411</v>
      </c>
      <c r="H855" s="166" t="s">
        <v>2873</v>
      </c>
      <c r="I855" s="54" t="s">
        <v>2861</v>
      </c>
      <c r="J855" s="102" t="s">
        <v>1335</v>
      </c>
      <c r="K855" s="54">
        <v>15739195404</v>
      </c>
      <c r="L855" s="54">
        <v>1620</v>
      </c>
      <c r="M855" s="42" t="s">
        <v>626</v>
      </c>
      <c r="O855" s="46">
        <f t="shared" si="26"/>
        <v>19</v>
      </c>
      <c r="P855" s="46" t="e">
        <f>VLOOKUP(E855,[1]Sheet1!$C:$C,1,FALSE)</f>
        <v>#N/A</v>
      </c>
      <c r="Q855" s="46" t="e">
        <f>VLOOKUP(E855,[2]在校生花名册!$C:$C,1,FALSE)</f>
        <v>#N/A</v>
      </c>
      <c r="R855" s="46" t="s">
        <v>28</v>
      </c>
    </row>
    <row r="856" ht="25" customHeight="1" spans="1:18">
      <c r="A856" s="54">
        <v>853</v>
      </c>
      <c r="B856" s="133" t="s">
        <v>2874</v>
      </c>
      <c r="C856" s="133" t="s">
        <v>67</v>
      </c>
      <c r="D856" s="128" t="s">
        <v>22</v>
      </c>
      <c r="E856" s="186" t="s">
        <v>2875</v>
      </c>
      <c r="F856" s="53" t="s">
        <v>2566</v>
      </c>
      <c r="G856" s="59">
        <v>202411</v>
      </c>
      <c r="H856" s="186" t="s">
        <v>2876</v>
      </c>
      <c r="I856" s="54" t="s">
        <v>272</v>
      </c>
      <c r="J856" s="102" t="s">
        <v>1335</v>
      </c>
      <c r="K856" s="114">
        <v>13779622335</v>
      </c>
      <c r="L856" s="54">
        <v>1620</v>
      </c>
      <c r="M856" s="42" t="s">
        <v>626</v>
      </c>
      <c r="O856" s="46">
        <f t="shared" si="26"/>
        <v>45</v>
      </c>
      <c r="P856" s="46" t="e">
        <f>VLOOKUP(E856,[1]Sheet1!$C:$C,1,FALSE)</f>
        <v>#N/A</v>
      </c>
      <c r="Q856" s="46" t="e">
        <f>VLOOKUP(E856,[2]在校生花名册!$C:$C,1,FALSE)</f>
        <v>#N/A</v>
      </c>
      <c r="R856" s="46" t="s">
        <v>28</v>
      </c>
    </row>
    <row r="857" ht="25" customHeight="1" spans="1:18">
      <c r="A857" s="54">
        <v>854</v>
      </c>
      <c r="B857" s="133" t="s">
        <v>2877</v>
      </c>
      <c r="C857" s="133" t="s">
        <v>67</v>
      </c>
      <c r="D857" s="128" t="s">
        <v>22</v>
      </c>
      <c r="E857" s="198" t="s">
        <v>2878</v>
      </c>
      <c r="F857" s="53" t="s">
        <v>2566</v>
      </c>
      <c r="G857" s="59">
        <v>202411</v>
      </c>
      <c r="H857" s="186" t="s">
        <v>2879</v>
      </c>
      <c r="I857" s="54" t="s">
        <v>272</v>
      </c>
      <c r="J857" s="102" t="s">
        <v>1335</v>
      </c>
      <c r="K857" s="139">
        <v>18134813455</v>
      </c>
      <c r="L857" s="54">
        <v>1620</v>
      </c>
      <c r="M857" s="42" t="s">
        <v>626</v>
      </c>
      <c r="O857" s="46">
        <f t="shared" si="26"/>
        <v>37</v>
      </c>
      <c r="P857" s="46" t="e">
        <f>VLOOKUP(E857,[1]Sheet1!$C:$C,1,FALSE)</f>
        <v>#N/A</v>
      </c>
      <c r="Q857" s="46" t="e">
        <f>VLOOKUP(E857,[2]在校生花名册!$C:$C,1,FALSE)</f>
        <v>#N/A</v>
      </c>
      <c r="R857" s="46" t="s">
        <v>28</v>
      </c>
    </row>
    <row r="858" ht="25" customHeight="1" spans="1:18">
      <c r="A858" s="54">
        <v>855</v>
      </c>
      <c r="B858" s="133" t="s">
        <v>2880</v>
      </c>
      <c r="C858" s="133" t="s">
        <v>67</v>
      </c>
      <c r="D858" s="128" t="s">
        <v>22</v>
      </c>
      <c r="E858" s="133" t="str">
        <f>"653127199612111159"</f>
        <v>653127199612111159</v>
      </c>
      <c r="F858" s="53" t="s">
        <v>2566</v>
      </c>
      <c r="G858" s="59">
        <v>202411</v>
      </c>
      <c r="H858" s="186" t="s">
        <v>2881</v>
      </c>
      <c r="I858" s="54" t="s">
        <v>272</v>
      </c>
      <c r="J858" s="102" t="s">
        <v>1335</v>
      </c>
      <c r="K858" s="114">
        <v>17599480153</v>
      </c>
      <c r="L858" s="54">
        <v>1620</v>
      </c>
      <c r="M858" s="42" t="s">
        <v>626</v>
      </c>
      <c r="O858" s="46">
        <f t="shared" si="26"/>
        <v>28</v>
      </c>
      <c r="P858" s="46" t="e">
        <f>VLOOKUP(E858,[1]Sheet1!$C:$C,1,FALSE)</f>
        <v>#N/A</v>
      </c>
      <c r="Q858" s="46" t="e">
        <f>VLOOKUP(E858,[2]在校生花名册!$C:$C,1,FALSE)</f>
        <v>#N/A</v>
      </c>
      <c r="R858" s="46" t="s">
        <v>28</v>
      </c>
    </row>
    <row r="859" ht="25" customHeight="1" spans="1:18">
      <c r="A859" s="54">
        <v>856</v>
      </c>
      <c r="B859" s="133" t="s">
        <v>2882</v>
      </c>
      <c r="C859" s="133" t="s">
        <v>67</v>
      </c>
      <c r="D859" s="128" t="s">
        <v>22</v>
      </c>
      <c r="E859" s="133" t="str">
        <f>"65312719910910113X"</f>
        <v>65312719910910113X</v>
      </c>
      <c r="F859" s="53" t="s">
        <v>2566</v>
      </c>
      <c r="G859" s="59">
        <v>202411</v>
      </c>
      <c r="H859" s="186" t="s">
        <v>2883</v>
      </c>
      <c r="I859" s="54" t="s">
        <v>272</v>
      </c>
      <c r="J859" s="102" t="s">
        <v>1335</v>
      </c>
      <c r="K859" s="114">
        <v>15739151618</v>
      </c>
      <c r="L859" s="54">
        <v>1620</v>
      </c>
      <c r="M859" s="42" t="s">
        <v>626</v>
      </c>
      <c r="O859" s="46">
        <f t="shared" si="26"/>
        <v>33</v>
      </c>
      <c r="P859" s="46" t="e">
        <f>VLOOKUP(E859,[1]Sheet1!$C:$C,1,FALSE)</f>
        <v>#N/A</v>
      </c>
      <c r="Q859" s="46" t="e">
        <f>VLOOKUP(E859,[2]在校生花名册!$C:$C,1,FALSE)</f>
        <v>#N/A</v>
      </c>
      <c r="R859" s="46" t="s">
        <v>28</v>
      </c>
    </row>
    <row r="860" ht="25" customHeight="1" spans="1:18">
      <c r="A860" s="54">
        <v>857</v>
      </c>
      <c r="B860" s="133" t="s">
        <v>2884</v>
      </c>
      <c r="C860" s="133" t="s">
        <v>67</v>
      </c>
      <c r="D860" s="128" t="s">
        <v>22</v>
      </c>
      <c r="E860" s="198" t="s">
        <v>2885</v>
      </c>
      <c r="F860" s="53" t="s">
        <v>2566</v>
      </c>
      <c r="G860" s="59">
        <v>202411</v>
      </c>
      <c r="H860" s="198" t="s">
        <v>2886</v>
      </c>
      <c r="I860" s="54" t="s">
        <v>272</v>
      </c>
      <c r="J860" s="102" t="s">
        <v>1335</v>
      </c>
      <c r="K860" s="114">
        <v>19351179585</v>
      </c>
      <c r="L860" s="54">
        <v>1620</v>
      </c>
      <c r="M860" s="42" t="s">
        <v>626</v>
      </c>
      <c r="O860" s="46">
        <f t="shared" si="26"/>
        <v>43</v>
      </c>
      <c r="P860" s="46" t="e">
        <f>VLOOKUP(E860,[1]Sheet1!$C:$C,1,FALSE)</f>
        <v>#N/A</v>
      </c>
      <c r="Q860" s="46" t="e">
        <f>VLOOKUP(E860,[2]在校生花名册!$C:$C,1,FALSE)</f>
        <v>#N/A</v>
      </c>
      <c r="R860" s="46" t="s">
        <v>28</v>
      </c>
    </row>
    <row r="861" ht="25" customHeight="1" spans="1:18">
      <c r="A861" s="54">
        <v>858</v>
      </c>
      <c r="B861" s="54" t="s">
        <v>2887</v>
      </c>
      <c r="C861" s="54" t="s">
        <v>21</v>
      </c>
      <c r="D861" s="128" t="s">
        <v>22</v>
      </c>
      <c r="E861" s="166" t="s">
        <v>2888</v>
      </c>
      <c r="F861" s="53" t="s">
        <v>2889</v>
      </c>
      <c r="G861" s="59">
        <v>202411</v>
      </c>
      <c r="H861" s="166" t="s">
        <v>2890</v>
      </c>
      <c r="I861" s="54" t="s">
        <v>272</v>
      </c>
      <c r="J861" s="102" t="s">
        <v>1335</v>
      </c>
      <c r="K861" s="53">
        <v>18134818371</v>
      </c>
      <c r="L861" s="54">
        <v>1620</v>
      </c>
      <c r="M861" s="42" t="s">
        <v>626</v>
      </c>
      <c r="O861" s="46">
        <f t="shared" si="26"/>
        <v>36</v>
      </c>
      <c r="P861" s="46" t="e">
        <f>VLOOKUP(E861,[1]Sheet1!$C:$C,1,FALSE)</f>
        <v>#N/A</v>
      </c>
      <c r="Q861" s="46" t="e">
        <f>VLOOKUP(E861,[2]在校生花名册!$C:$C,1,FALSE)</f>
        <v>#N/A</v>
      </c>
      <c r="R861" s="46" t="s">
        <v>28</v>
      </c>
    </row>
    <row r="862" ht="25" customHeight="1" spans="1:18">
      <c r="A862" s="54">
        <v>859</v>
      </c>
      <c r="B862" s="54" t="s">
        <v>2891</v>
      </c>
      <c r="C862" s="54" t="s">
        <v>67</v>
      </c>
      <c r="D862" s="128" t="s">
        <v>22</v>
      </c>
      <c r="E862" s="166" t="s">
        <v>2892</v>
      </c>
      <c r="F862" s="53" t="s">
        <v>2566</v>
      </c>
      <c r="G862" s="59">
        <v>202411</v>
      </c>
      <c r="H862" s="166" t="s">
        <v>2893</v>
      </c>
      <c r="I862" s="54" t="s">
        <v>272</v>
      </c>
      <c r="J862" s="102" t="s">
        <v>1335</v>
      </c>
      <c r="K862" s="53">
        <v>13999637185</v>
      </c>
      <c r="L862" s="53">
        <v>1620</v>
      </c>
      <c r="M862" s="42" t="s">
        <v>626</v>
      </c>
      <c r="O862" s="46">
        <f t="shared" si="26"/>
        <v>29</v>
      </c>
      <c r="P862" s="46" t="e">
        <f>VLOOKUP(E862,[1]Sheet1!$C:$C,1,FALSE)</f>
        <v>#N/A</v>
      </c>
      <c r="Q862" s="46" t="e">
        <f>VLOOKUP(E862,[2]在校生花名册!$C:$C,1,FALSE)</f>
        <v>#N/A</v>
      </c>
      <c r="R862" s="46" t="s">
        <v>28</v>
      </c>
    </row>
    <row r="863" ht="25" customHeight="1" spans="1:18">
      <c r="A863" s="54">
        <v>860</v>
      </c>
      <c r="B863" s="146" t="s">
        <v>2894</v>
      </c>
      <c r="C863" s="93" t="str">
        <f t="shared" ref="C863:C877" si="27">IF(OR(LEN(E863)=15,LEN(E863)=18),IF(MOD(MID(E863,15,3)*1,2),"男","女"),#N/A)</f>
        <v>男</v>
      </c>
      <c r="D863" s="93" t="s">
        <v>22</v>
      </c>
      <c r="E863" s="207" t="s">
        <v>2895</v>
      </c>
      <c r="F863" s="93">
        <v>2024.01</v>
      </c>
      <c r="G863" s="59">
        <v>202411</v>
      </c>
      <c r="H863" s="178" t="s">
        <v>2896</v>
      </c>
      <c r="I863" s="147" t="s">
        <v>2897</v>
      </c>
      <c r="J863" s="102" t="s">
        <v>1335</v>
      </c>
      <c r="K863" s="146">
        <v>18130808891</v>
      </c>
      <c r="L863" s="93">
        <v>1620</v>
      </c>
      <c r="M863" s="42" t="s">
        <v>803</v>
      </c>
      <c r="O863" s="46">
        <f t="shared" si="26"/>
        <v>42</v>
      </c>
      <c r="P863" s="46" t="e">
        <f>VLOOKUP(E863,[1]Sheet1!$C:$C,1,FALSE)</f>
        <v>#N/A</v>
      </c>
      <c r="Q863" s="46" t="e">
        <f>VLOOKUP(E863,[2]在校生花名册!$C:$C,1,FALSE)</f>
        <v>#N/A</v>
      </c>
      <c r="R863" s="46" t="s">
        <v>28</v>
      </c>
    </row>
    <row r="864" ht="25" customHeight="1" spans="1:18">
      <c r="A864" s="54">
        <v>861</v>
      </c>
      <c r="B864" s="146" t="s">
        <v>2898</v>
      </c>
      <c r="C864" s="93" t="str">
        <f t="shared" si="27"/>
        <v>男</v>
      </c>
      <c r="D864" s="93" t="s">
        <v>22</v>
      </c>
      <c r="E864" s="146" t="s">
        <v>2899</v>
      </c>
      <c r="F864" s="93">
        <v>2024.01</v>
      </c>
      <c r="G864" s="59">
        <v>202411</v>
      </c>
      <c r="H864" s="178" t="s">
        <v>2900</v>
      </c>
      <c r="I864" s="147" t="s">
        <v>2897</v>
      </c>
      <c r="J864" s="102" t="s">
        <v>1335</v>
      </c>
      <c r="K864" s="146">
        <v>19914375084</v>
      </c>
      <c r="L864" s="93">
        <v>1620</v>
      </c>
      <c r="M864" s="42" t="s">
        <v>803</v>
      </c>
      <c r="O864" s="46">
        <f t="shared" si="26"/>
        <v>47</v>
      </c>
      <c r="P864" s="46" t="e">
        <f>VLOOKUP(E864,[1]Sheet1!$C:$C,1,FALSE)</f>
        <v>#N/A</v>
      </c>
      <c r="Q864" s="46" t="e">
        <f>VLOOKUP(E864,[2]在校生花名册!$C:$C,1,FALSE)</f>
        <v>#N/A</v>
      </c>
      <c r="R864" s="46" t="s">
        <v>28</v>
      </c>
    </row>
    <row r="865" ht="25" customHeight="1" spans="1:18">
      <c r="A865" s="54">
        <v>862</v>
      </c>
      <c r="B865" s="146" t="s">
        <v>2901</v>
      </c>
      <c r="C865" s="93" t="str">
        <f t="shared" si="27"/>
        <v>男</v>
      </c>
      <c r="D865" s="93" t="s">
        <v>22</v>
      </c>
      <c r="E865" s="146" t="s">
        <v>2902</v>
      </c>
      <c r="F865" s="93">
        <v>2024.01</v>
      </c>
      <c r="G865" s="59">
        <v>202411</v>
      </c>
      <c r="H865" s="178" t="s">
        <v>2903</v>
      </c>
      <c r="I865" s="147" t="s">
        <v>2897</v>
      </c>
      <c r="J865" s="102" t="s">
        <v>1335</v>
      </c>
      <c r="K865" s="146">
        <v>16669590119</v>
      </c>
      <c r="L865" s="93">
        <v>1620</v>
      </c>
      <c r="M865" s="42" t="s">
        <v>803</v>
      </c>
      <c r="O865" s="46">
        <f t="shared" si="26"/>
        <v>25</v>
      </c>
      <c r="P865" s="46" t="e">
        <f>VLOOKUP(E865,[1]Sheet1!$C:$C,1,FALSE)</f>
        <v>#N/A</v>
      </c>
      <c r="Q865" s="46" t="e">
        <f>VLOOKUP(E865,[2]在校生花名册!$C:$C,1,FALSE)</f>
        <v>#N/A</v>
      </c>
      <c r="R865" s="46" t="s">
        <v>28</v>
      </c>
    </row>
    <row r="866" ht="25" customHeight="1" spans="1:18">
      <c r="A866" s="54">
        <v>863</v>
      </c>
      <c r="B866" s="146" t="s">
        <v>2904</v>
      </c>
      <c r="C866" s="93" t="str">
        <f t="shared" si="27"/>
        <v>男</v>
      </c>
      <c r="D866" s="93" t="s">
        <v>22</v>
      </c>
      <c r="E866" s="207" t="s">
        <v>2905</v>
      </c>
      <c r="F866" s="93">
        <v>2024.09</v>
      </c>
      <c r="G866" s="59">
        <v>202411</v>
      </c>
      <c r="H866" s="178" t="s">
        <v>2906</v>
      </c>
      <c r="I866" s="147" t="s">
        <v>2897</v>
      </c>
      <c r="J866" s="102" t="s">
        <v>1335</v>
      </c>
      <c r="K866" s="146">
        <v>18197621459</v>
      </c>
      <c r="L866" s="93">
        <v>1620</v>
      </c>
      <c r="M866" s="42" t="s">
        <v>803</v>
      </c>
      <c r="O866" s="46">
        <f t="shared" si="26"/>
        <v>39</v>
      </c>
      <c r="P866" s="46" t="e">
        <f>VLOOKUP(E866,[1]Sheet1!$C:$C,1,FALSE)</f>
        <v>#N/A</v>
      </c>
      <c r="Q866" s="46" t="e">
        <f>VLOOKUP(E866,[2]在校生花名册!$C:$C,1,FALSE)</f>
        <v>#N/A</v>
      </c>
      <c r="R866" s="46" t="s">
        <v>28</v>
      </c>
    </row>
    <row r="867" ht="25" customHeight="1" spans="1:18">
      <c r="A867" s="54">
        <v>864</v>
      </c>
      <c r="B867" s="146" t="s">
        <v>2907</v>
      </c>
      <c r="C867" s="93" t="str">
        <f t="shared" si="27"/>
        <v>男</v>
      </c>
      <c r="D867" s="93" t="s">
        <v>22</v>
      </c>
      <c r="E867" s="146" t="s">
        <v>2908</v>
      </c>
      <c r="F867" s="93">
        <v>2024.01</v>
      </c>
      <c r="G867" s="59">
        <v>202411</v>
      </c>
      <c r="H867" s="93" t="s">
        <v>2909</v>
      </c>
      <c r="I867" s="147" t="s">
        <v>2897</v>
      </c>
      <c r="J867" s="102" t="s">
        <v>1335</v>
      </c>
      <c r="K867" s="146">
        <v>15793936294</v>
      </c>
      <c r="L867" s="93">
        <v>1620</v>
      </c>
      <c r="M867" s="42" t="s">
        <v>803</v>
      </c>
      <c r="O867" s="46">
        <f t="shared" si="26"/>
        <v>32</v>
      </c>
      <c r="P867" s="46" t="e">
        <f>VLOOKUP(E867,[1]Sheet1!$C:$C,1,FALSE)</f>
        <v>#N/A</v>
      </c>
      <c r="Q867" s="46" t="e">
        <f>VLOOKUP(E867,[2]在校生花名册!$C:$C,1,FALSE)</f>
        <v>#N/A</v>
      </c>
      <c r="R867" s="46" t="s">
        <v>28</v>
      </c>
    </row>
    <row r="868" ht="25" customHeight="1" spans="1:19">
      <c r="A868" s="54">
        <v>865</v>
      </c>
      <c r="B868" s="146" t="s">
        <v>2910</v>
      </c>
      <c r="C868" s="93" t="str">
        <f t="shared" si="27"/>
        <v>男</v>
      </c>
      <c r="D868" s="93" t="s">
        <v>22</v>
      </c>
      <c r="E868" s="207" t="s">
        <v>2911</v>
      </c>
      <c r="F868" s="93">
        <v>2024.11</v>
      </c>
      <c r="G868" s="59">
        <v>202411</v>
      </c>
      <c r="H868" s="178" t="s">
        <v>2912</v>
      </c>
      <c r="I868" s="147" t="s">
        <v>2913</v>
      </c>
      <c r="J868" s="102" t="s">
        <v>1335</v>
      </c>
      <c r="K868" s="146">
        <v>1910267314</v>
      </c>
      <c r="L868" s="93">
        <v>1620</v>
      </c>
      <c r="M868" s="42" t="s">
        <v>803</v>
      </c>
      <c r="O868" s="46">
        <f t="shared" si="26"/>
        <v>37</v>
      </c>
      <c r="P868" s="46" t="e">
        <f>VLOOKUP(E868,[1]Sheet1!$C:$C,1,FALSE)</f>
        <v>#N/A</v>
      </c>
      <c r="Q868" s="46" t="e">
        <f>VLOOKUP(E868,[2]在校生花名册!$C:$C,1,FALSE)</f>
        <v>#N/A</v>
      </c>
      <c r="R868" s="46" t="s">
        <v>2736</v>
      </c>
      <c r="S868" s="42" t="s">
        <v>2737</v>
      </c>
    </row>
    <row r="869" ht="25" customHeight="1" spans="1:18">
      <c r="A869" s="54">
        <v>866</v>
      </c>
      <c r="B869" s="146" t="s">
        <v>1410</v>
      </c>
      <c r="C869" s="93" t="str">
        <f t="shared" si="27"/>
        <v>男</v>
      </c>
      <c r="D869" s="93" t="s">
        <v>22</v>
      </c>
      <c r="E869" s="207" t="s">
        <v>2914</v>
      </c>
      <c r="F869" s="93">
        <v>2024.07</v>
      </c>
      <c r="G869" s="59">
        <v>202411</v>
      </c>
      <c r="H869" s="178" t="s">
        <v>2915</v>
      </c>
      <c r="I869" s="147" t="s">
        <v>2913</v>
      </c>
      <c r="J869" s="102" t="s">
        <v>1335</v>
      </c>
      <c r="K869" s="146">
        <v>16689891939</v>
      </c>
      <c r="L869" s="93">
        <v>1620</v>
      </c>
      <c r="M869" s="42" t="s">
        <v>803</v>
      </c>
      <c r="O869" s="46">
        <f t="shared" si="26"/>
        <v>47</v>
      </c>
      <c r="P869" s="46" t="e">
        <f>VLOOKUP(E869,[1]Sheet1!$C:$C,1,FALSE)</f>
        <v>#N/A</v>
      </c>
      <c r="Q869" s="46" t="e">
        <f>VLOOKUP(E869,[2]在校生花名册!$C:$C,1,FALSE)</f>
        <v>#N/A</v>
      </c>
      <c r="R869" s="46" t="s">
        <v>28</v>
      </c>
    </row>
    <row r="870" ht="25" customHeight="1" spans="1:18">
      <c r="A870" s="54">
        <v>867</v>
      </c>
      <c r="B870" s="146" t="s">
        <v>2916</v>
      </c>
      <c r="C870" s="93" t="str">
        <f t="shared" si="27"/>
        <v>男</v>
      </c>
      <c r="D870" s="93" t="s">
        <v>22</v>
      </c>
      <c r="E870" s="146" t="s">
        <v>2917</v>
      </c>
      <c r="F870" s="93">
        <v>2024.01</v>
      </c>
      <c r="G870" s="59">
        <v>202411</v>
      </c>
      <c r="H870" s="178" t="s">
        <v>2918</v>
      </c>
      <c r="I870" s="147" t="s">
        <v>2913</v>
      </c>
      <c r="J870" s="102" t="s">
        <v>1335</v>
      </c>
      <c r="K870" s="146">
        <v>18399127524</v>
      </c>
      <c r="L870" s="93">
        <v>1620</v>
      </c>
      <c r="M870" s="42" t="s">
        <v>803</v>
      </c>
      <c r="O870" s="46">
        <f t="shared" si="26"/>
        <v>55</v>
      </c>
      <c r="P870" s="46" t="e">
        <f>VLOOKUP(E870,[1]Sheet1!$C:$C,1,FALSE)</f>
        <v>#N/A</v>
      </c>
      <c r="Q870" s="46" t="e">
        <f>VLOOKUP(E870,[2]在校生花名册!$C:$C,1,FALSE)</f>
        <v>#N/A</v>
      </c>
      <c r="R870" s="46" t="s">
        <v>28</v>
      </c>
    </row>
    <row r="871" ht="25" customHeight="1" spans="1:18">
      <c r="A871" s="54">
        <v>868</v>
      </c>
      <c r="B871" s="146" t="s">
        <v>2919</v>
      </c>
      <c r="C871" s="93" t="str">
        <f t="shared" si="27"/>
        <v>男</v>
      </c>
      <c r="D871" s="93" t="s">
        <v>22</v>
      </c>
      <c r="E871" s="207" t="s">
        <v>2920</v>
      </c>
      <c r="F871" s="94">
        <v>2024.1</v>
      </c>
      <c r="G871" s="59">
        <v>202411</v>
      </c>
      <c r="H871" s="178" t="s">
        <v>2921</v>
      </c>
      <c r="I871" s="147" t="s">
        <v>2913</v>
      </c>
      <c r="J871" s="102" t="s">
        <v>1335</v>
      </c>
      <c r="K871" s="146">
        <v>19390826670</v>
      </c>
      <c r="L871" s="93">
        <v>1620</v>
      </c>
      <c r="M871" s="42" t="s">
        <v>803</v>
      </c>
      <c r="O871" s="46">
        <f t="shared" si="26"/>
        <v>41</v>
      </c>
      <c r="P871" s="46" t="e">
        <f>VLOOKUP(E871,[1]Sheet1!$C:$C,1,FALSE)</f>
        <v>#N/A</v>
      </c>
      <c r="Q871" s="46" t="e">
        <f>VLOOKUP(E871,[2]在校生花名册!$C:$C,1,FALSE)</f>
        <v>#N/A</v>
      </c>
      <c r="R871" s="46" t="s">
        <v>28</v>
      </c>
    </row>
    <row r="872" ht="25" customHeight="1" spans="1:18">
      <c r="A872" s="54">
        <v>869</v>
      </c>
      <c r="B872" s="146" t="s">
        <v>2922</v>
      </c>
      <c r="C872" s="93" t="str">
        <f t="shared" si="27"/>
        <v>男</v>
      </c>
      <c r="D872" s="93" t="s">
        <v>22</v>
      </c>
      <c r="E872" s="146" t="s">
        <v>2923</v>
      </c>
      <c r="F872" s="93">
        <v>2024.01</v>
      </c>
      <c r="G872" s="59">
        <v>202411</v>
      </c>
      <c r="H872" s="178" t="s">
        <v>2924</v>
      </c>
      <c r="I872" s="147" t="s">
        <v>2913</v>
      </c>
      <c r="J872" s="102" t="s">
        <v>1335</v>
      </c>
      <c r="K872" s="146">
        <v>17799564584</v>
      </c>
      <c r="L872" s="93">
        <v>1620</v>
      </c>
      <c r="M872" s="42" t="s">
        <v>803</v>
      </c>
      <c r="O872" s="46">
        <f t="shared" si="26"/>
        <v>55</v>
      </c>
      <c r="P872" s="46" t="e">
        <f>VLOOKUP(E872,[1]Sheet1!$C:$C,1,FALSE)</f>
        <v>#N/A</v>
      </c>
      <c r="Q872" s="46" t="e">
        <f>VLOOKUP(E872,[2]在校生花名册!$C:$C,1,FALSE)</f>
        <v>#N/A</v>
      </c>
      <c r="R872" s="46" t="s">
        <v>28</v>
      </c>
    </row>
    <row r="873" ht="25" customHeight="1" spans="1:18">
      <c r="A873" s="54">
        <v>870</v>
      </c>
      <c r="B873" s="146" t="s">
        <v>2925</v>
      </c>
      <c r="C873" s="93" t="str">
        <f t="shared" si="27"/>
        <v>男</v>
      </c>
      <c r="D873" s="93" t="s">
        <v>22</v>
      </c>
      <c r="E873" s="207" t="s">
        <v>2926</v>
      </c>
      <c r="F873" s="94">
        <v>2024.1</v>
      </c>
      <c r="G873" s="59">
        <v>202411</v>
      </c>
      <c r="H873" s="178" t="s">
        <v>2927</v>
      </c>
      <c r="I873" s="147" t="s">
        <v>279</v>
      </c>
      <c r="J873" s="102" t="s">
        <v>1335</v>
      </c>
      <c r="K873" s="146">
        <v>13779487365</v>
      </c>
      <c r="L873" s="93">
        <v>1620</v>
      </c>
      <c r="M873" s="42" t="s">
        <v>803</v>
      </c>
      <c r="O873" s="46">
        <f t="shared" si="26"/>
        <v>50</v>
      </c>
      <c r="P873" s="46" t="e">
        <f>VLOOKUP(E873,[1]Sheet1!$C:$C,1,FALSE)</f>
        <v>#N/A</v>
      </c>
      <c r="Q873" s="46" t="e">
        <f>VLOOKUP(E873,[2]在校生花名册!$C:$C,1,FALSE)</f>
        <v>#N/A</v>
      </c>
      <c r="R873" s="46" t="s">
        <v>28</v>
      </c>
    </row>
    <row r="874" ht="25" customHeight="1" spans="1:18">
      <c r="A874" s="54">
        <v>871</v>
      </c>
      <c r="B874" s="147" t="s">
        <v>2928</v>
      </c>
      <c r="C874" s="93" t="str">
        <f t="shared" si="27"/>
        <v>男</v>
      </c>
      <c r="D874" s="93" t="s">
        <v>22</v>
      </c>
      <c r="E874" s="207" t="s">
        <v>2929</v>
      </c>
      <c r="F874" s="93">
        <v>2024.06</v>
      </c>
      <c r="G874" s="59">
        <v>202411</v>
      </c>
      <c r="H874" s="178" t="s">
        <v>2930</v>
      </c>
      <c r="I874" s="147" t="s">
        <v>279</v>
      </c>
      <c r="J874" s="102" t="s">
        <v>1335</v>
      </c>
      <c r="K874" s="146">
        <v>19390544471</v>
      </c>
      <c r="L874" s="93">
        <v>1620</v>
      </c>
      <c r="M874" s="42" t="s">
        <v>803</v>
      </c>
      <c r="O874" s="46">
        <f t="shared" si="26"/>
        <v>53</v>
      </c>
      <c r="P874" s="46" t="e">
        <f>VLOOKUP(E874,[1]Sheet1!$C:$C,1,FALSE)</f>
        <v>#N/A</v>
      </c>
      <c r="Q874" s="46" t="e">
        <f>VLOOKUP(E874,[2]在校生花名册!$C:$C,1,FALSE)</f>
        <v>#N/A</v>
      </c>
      <c r="R874" s="46" t="s">
        <v>28</v>
      </c>
    </row>
    <row r="875" ht="25" customHeight="1" spans="1:18">
      <c r="A875" s="54">
        <v>872</v>
      </c>
      <c r="B875" s="147" t="s">
        <v>2931</v>
      </c>
      <c r="C875" s="93" t="str">
        <f t="shared" si="27"/>
        <v>男</v>
      </c>
      <c r="D875" s="93" t="s">
        <v>22</v>
      </c>
      <c r="E875" s="146" t="s">
        <v>2932</v>
      </c>
      <c r="F875" s="93">
        <v>2024.11</v>
      </c>
      <c r="G875" s="59">
        <v>202411</v>
      </c>
      <c r="H875" s="178" t="s">
        <v>2933</v>
      </c>
      <c r="I875" s="147" t="s">
        <v>279</v>
      </c>
      <c r="J875" s="102" t="s">
        <v>1335</v>
      </c>
      <c r="K875" s="146">
        <v>19299988635</v>
      </c>
      <c r="L875" s="93">
        <v>1620</v>
      </c>
      <c r="M875" s="42" t="s">
        <v>803</v>
      </c>
      <c r="O875" s="46">
        <f t="shared" si="26"/>
        <v>20</v>
      </c>
      <c r="P875" s="46" t="e">
        <f>VLOOKUP(E875,[1]Sheet1!$C:$C,1,FALSE)</f>
        <v>#N/A</v>
      </c>
      <c r="Q875" s="46" t="e">
        <f>VLOOKUP(E875,[2]在校生花名册!$C:$C,1,FALSE)</f>
        <v>#N/A</v>
      </c>
      <c r="R875" s="46" t="s">
        <v>28</v>
      </c>
    </row>
    <row r="876" ht="25" customHeight="1" spans="1:18">
      <c r="A876" s="54">
        <v>873</v>
      </c>
      <c r="B876" s="147" t="s">
        <v>2934</v>
      </c>
      <c r="C876" s="93" t="str">
        <f t="shared" si="27"/>
        <v>男</v>
      </c>
      <c r="D876" s="93" t="s">
        <v>22</v>
      </c>
      <c r="E876" s="207" t="s">
        <v>2935</v>
      </c>
      <c r="F876" s="93">
        <v>2024.01</v>
      </c>
      <c r="G876" s="59">
        <v>202411</v>
      </c>
      <c r="H876" s="178" t="s">
        <v>2936</v>
      </c>
      <c r="I876" s="147" t="s">
        <v>279</v>
      </c>
      <c r="J876" s="102" t="s">
        <v>1335</v>
      </c>
      <c r="K876" s="146">
        <v>19915222665</v>
      </c>
      <c r="L876" s="93">
        <v>1620</v>
      </c>
      <c r="M876" s="42" t="s">
        <v>803</v>
      </c>
      <c r="O876" s="46">
        <f t="shared" si="26"/>
        <v>40</v>
      </c>
      <c r="P876" s="46" t="e">
        <f>VLOOKUP(E876,[1]Sheet1!$C:$C,1,FALSE)</f>
        <v>#N/A</v>
      </c>
      <c r="Q876" s="46" t="e">
        <f>VLOOKUP(E876,[2]在校生花名册!$C:$C,1,FALSE)</f>
        <v>#N/A</v>
      </c>
      <c r="R876" s="46" t="s">
        <v>28</v>
      </c>
    </row>
    <row r="877" ht="25" customHeight="1" spans="1:18">
      <c r="A877" s="54">
        <v>874</v>
      </c>
      <c r="B877" s="146" t="s">
        <v>2937</v>
      </c>
      <c r="C877" s="93" t="str">
        <f t="shared" si="27"/>
        <v>男</v>
      </c>
      <c r="D877" s="93" t="s">
        <v>22</v>
      </c>
      <c r="E877" s="207" t="s">
        <v>2938</v>
      </c>
      <c r="F877" s="94">
        <v>2024.1</v>
      </c>
      <c r="G877" s="59">
        <v>202411</v>
      </c>
      <c r="H877" s="178" t="s">
        <v>2939</v>
      </c>
      <c r="I877" s="147" t="s">
        <v>279</v>
      </c>
      <c r="J877" s="102" t="s">
        <v>1335</v>
      </c>
      <c r="K877" s="146">
        <v>13279895225</v>
      </c>
      <c r="L877" s="93">
        <v>1620</v>
      </c>
      <c r="M877" s="42" t="s">
        <v>803</v>
      </c>
      <c r="O877" s="46">
        <f t="shared" si="26"/>
        <v>33</v>
      </c>
      <c r="P877" s="46" t="e">
        <f>VLOOKUP(E877,[1]Sheet1!$C:$C,1,FALSE)</f>
        <v>#N/A</v>
      </c>
      <c r="Q877" s="46" t="e">
        <f>VLOOKUP(E877,[2]在校生花名册!$C:$C,1,FALSE)</f>
        <v>#N/A</v>
      </c>
      <c r="R877" s="46" t="s">
        <v>28</v>
      </c>
    </row>
    <row r="878" ht="25" customHeight="1" spans="1:18">
      <c r="A878" s="54">
        <v>875</v>
      </c>
      <c r="B878" s="146" t="s">
        <v>2940</v>
      </c>
      <c r="C878" s="93" t="s">
        <v>67</v>
      </c>
      <c r="D878" s="93" t="s">
        <v>22</v>
      </c>
      <c r="E878" s="146" t="s">
        <v>2941</v>
      </c>
      <c r="F878" s="93">
        <v>2024.01</v>
      </c>
      <c r="G878" s="59">
        <v>202411</v>
      </c>
      <c r="H878" s="178" t="s">
        <v>2942</v>
      </c>
      <c r="I878" s="147" t="s">
        <v>2943</v>
      </c>
      <c r="J878" s="102" t="s">
        <v>1335</v>
      </c>
      <c r="K878" s="146">
        <v>18034814974</v>
      </c>
      <c r="L878" s="93">
        <v>1620</v>
      </c>
      <c r="M878" s="42" t="s">
        <v>803</v>
      </c>
      <c r="O878" s="46">
        <f t="shared" si="26"/>
        <v>28</v>
      </c>
      <c r="P878" s="46" t="e">
        <f>VLOOKUP(E878,[1]Sheet1!$C:$C,1,FALSE)</f>
        <v>#N/A</v>
      </c>
      <c r="Q878" s="46" t="e">
        <f>VLOOKUP(E878,[2]在校生花名册!$C:$C,1,FALSE)</f>
        <v>#N/A</v>
      </c>
      <c r="R878" s="46" t="s">
        <v>28</v>
      </c>
    </row>
    <row r="879" ht="25" customHeight="1" spans="1:18">
      <c r="A879" s="54">
        <v>876</v>
      </c>
      <c r="B879" s="146" t="s">
        <v>2944</v>
      </c>
      <c r="C879" s="93" t="str">
        <f t="shared" ref="C879:C886" si="28">IF(OR(LEN(E879)=15,LEN(E879)=18),IF(MOD(MID(E879,15,3)*1,2),"男","女"),#N/A)</f>
        <v>男</v>
      </c>
      <c r="D879" s="93" t="s">
        <v>22</v>
      </c>
      <c r="E879" s="207" t="s">
        <v>2945</v>
      </c>
      <c r="F879" s="93">
        <v>2024.06</v>
      </c>
      <c r="G879" s="59">
        <v>202411</v>
      </c>
      <c r="H879" s="178" t="s">
        <v>2946</v>
      </c>
      <c r="I879" s="147" t="s">
        <v>2943</v>
      </c>
      <c r="J879" s="102" t="s">
        <v>1335</v>
      </c>
      <c r="K879" s="146">
        <v>17690082468</v>
      </c>
      <c r="L879" s="93">
        <v>1620</v>
      </c>
      <c r="M879" s="42" t="s">
        <v>803</v>
      </c>
      <c r="O879" s="46">
        <f t="shared" si="26"/>
        <v>23</v>
      </c>
      <c r="P879" s="46" t="e">
        <f>VLOOKUP(E879,[1]Sheet1!$C:$C,1,FALSE)</f>
        <v>#N/A</v>
      </c>
      <c r="Q879" s="46" t="e">
        <f>VLOOKUP(E879,[2]在校生花名册!$C:$C,1,FALSE)</f>
        <v>#N/A</v>
      </c>
      <c r="R879" s="46" t="s">
        <v>28</v>
      </c>
    </row>
    <row r="880" ht="25" customHeight="1" spans="1:18">
      <c r="A880" s="54">
        <v>877</v>
      </c>
      <c r="B880" s="146" t="s">
        <v>2947</v>
      </c>
      <c r="C880" s="93" t="s">
        <v>67</v>
      </c>
      <c r="D880" s="93" t="s">
        <v>22</v>
      </c>
      <c r="E880" s="207" t="s">
        <v>2948</v>
      </c>
      <c r="F880" s="93">
        <v>2024.01</v>
      </c>
      <c r="G880" s="59">
        <v>202411</v>
      </c>
      <c r="H880" s="178" t="s">
        <v>2949</v>
      </c>
      <c r="I880" s="147" t="s">
        <v>2943</v>
      </c>
      <c r="J880" s="102" t="s">
        <v>1335</v>
      </c>
      <c r="K880" s="146">
        <v>19299982022</v>
      </c>
      <c r="L880" s="93">
        <v>1620</v>
      </c>
      <c r="M880" s="42" t="s">
        <v>803</v>
      </c>
      <c r="O880" s="46">
        <f t="shared" si="26"/>
        <v>19</v>
      </c>
      <c r="P880" s="46" t="e">
        <f>VLOOKUP(E880,[1]Sheet1!$C:$C,1,FALSE)</f>
        <v>#N/A</v>
      </c>
      <c r="Q880" s="46" t="e">
        <f>VLOOKUP(E880,[2]在校生花名册!$C:$C,1,FALSE)</f>
        <v>#N/A</v>
      </c>
      <c r="R880" s="46" t="s">
        <v>28</v>
      </c>
    </row>
    <row r="881" ht="25" customHeight="1" spans="1:18">
      <c r="A881" s="54">
        <v>878</v>
      </c>
      <c r="B881" s="147" t="s">
        <v>2950</v>
      </c>
      <c r="C881" s="93" t="s">
        <v>67</v>
      </c>
      <c r="D881" s="93" t="s">
        <v>22</v>
      </c>
      <c r="E881" s="207" t="s">
        <v>2951</v>
      </c>
      <c r="F881" s="93">
        <v>2024.01</v>
      </c>
      <c r="G881" s="59">
        <v>202411</v>
      </c>
      <c r="H881" s="178" t="s">
        <v>2952</v>
      </c>
      <c r="I881" s="147" t="s">
        <v>2943</v>
      </c>
      <c r="J881" s="102" t="s">
        <v>1335</v>
      </c>
      <c r="K881" s="146">
        <v>18399295490</v>
      </c>
      <c r="L881" s="93">
        <v>1620</v>
      </c>
      <c r="M881" s="42" t="s">
        <v>803</v>
      </c>
      <c r="O881" s="46">
        <f t="shared" si="26"/>
        <v>33</v>
      </c>
      <c r="P881" s="46" t="e">
        <f>VLOOKUP(E881,[1]Sheet1!$C:$C,1,FALSE)</f>
        <v>#N/A</v>
      </c>
      <c r="Q881" s="46" t="e">
        <f>VLOOKUP(E881,[2]在校生花名册!$C:$C,1,FALSE)</f>
        <v>#N/A</v>
      </c>
      <c r="R881" s="46" t="s">
        <v>28</v>
      </c>
    </row>
    <row r="882" ht="25" customHeight="1" spans="1:18">
      <c r="A882" s="54">
        <v>879</v>
      </c>
      <c r="B882" s="146" t="s">
        <v>2953</v>
      </c>
      <c r="C882" s="93" t="s">
        <v>67</v>
      </c>
      <c r="D882" s="93" t="s">
        <v>22</v>
      </c>
      <c r="E882" s="207" t="s">
        <v>2954</v>
      </c>
      <c r="F882" s="93">
        <v>2024.01</v>
      </c>
      <c r="G882" s="59">
        <v>202411</v>
      </c>
      <c r="H882" s="178" t="s">
        <v>2955</v>
      </c>
      <c r="I882" s="147" t="s">
        <v>2943</v>
      </c>
      <c r="J882" s="102" t="s">
        <v>1335</v>
      </c>
      <c r="K882" s="146">
        <v>18690674157</v>
      </c>
      <c r="L882" s="93">
        <v>1620</v>
      </c>
      <c r="M882" s="42" t="s">
        <v>803</v>
      </c>
      <c r="O882" s="46">
        <f t="shared" si="26"/>
        <v>36</v>
      </c>
      <c r="P882" s="46" t="e">
        <f>VLOOKUP(E882,[1]Sheet1!$C:$C,1,FALSE)</f>
        <v>#N/A</v>
      </c>
      <c r="Q882" s="46" t="e">
        <f>VLOOKUP(E882,[2]在校生花名册!$C:$C,1,FALSE)</f>
        <v>#N/A</v>
      </c>
      <c r="R882" s="46" t="s">
        <v>28</v>
      </c>
    </row>
    <row r="883" ht="25" customHeight="1" spans="1:18">
      <c r="A883" s="54">
        <v>880</v>
      </c>
      <c r="B883" s="146" t="s">
        <v>2956</v>
      </c>
      <c r="C883" s="93" t="str">
        <f t="shared" si="28"/>
        <v>男</v>
      </c>
      <c r="D883" s="93" t="s">
        <v>22</v>
      </c>
      <c r="E883" s="207" t="s">
        <v>2957</v>
      </c>
      <c r="F883" s="93">
        <v>2024.06</v>
      </c>
      <c r="G883" s="59">
        <v>202411</v>
      </c>
      <c r="H883" s="178" t="s">
        <v>2958</v>
      </c>
      <c r="I883" s="147" t="s">
        <v>2959</v>
      </c>
      <c r="J883" s="102" t="s">
        <v>1335</v>
      </c>
      <c r="K883" s="146">
        <v>13779435072</v>
      </c>
      <c r="L883" s="93">
        <v>1620</v>
      </c>
      <c r="M883" s="42" t="s">
        <v>803</v>
      </c>
      <c r="O883" s="46">
        <f t="shared" si="26"/>
        <v>22</v>
      </c>
      <c r="P883" s="46" t="e">
        <f>VLOOKUP(E883,[1]Sheet1!$C:$C,1,FALSE)</f>
        <v>#N/A</v>
      </c>
      <c r="Q883" s="46" t="e">
        <f>VLOOKUP(E883,[2]在校生花名册!$C:$C,1,FALSE)</f>
        <v>#N/A</v>
      </c>
      <c r="R883" s="46" t="s">
        <v>28</v>
      </c>
    </row>
    <row r="884" ht="25" customHeight="1" spans="1:18">
      <c r="A884" s="54">
        <v>881</v>
      </c>
      <c r="B884" s="146" t="s">
        <v>2960</v>
      </c>
      <c r="C884" s="93" t="str">
        <f t="shared" si="28"/>
        <v>男</v>
      </c>
      <c r="D884" s="93" t="s">
        <v>22</v>
      </c>
      <c r="E884" s="207" t="s">
        <v>2961</v>
      </c>
      <c r="F884" s="93">
        <v>2024.06</v>
      </c>
      <c r="G884" s="59">
        <v>202411</v>
      </c>
      <c r="H884" s="178" t="s">
        <v>2962</v>
      </c>
      <c r="I884" s="147" t="s">
        <v>2959</v>
      </c>
      <c r="J884" s="102" t="s">
        <v>1335</v>
      </c>
      <c r="K884" s="146">
        <v>18130800738</v>
      </c>
      <c r="L884" s="93">
        <v>1620</v>
      </c>
      <c r="M884" s="42" t="s">
        <v>803</v>
      </c>
      <c r="O884" s="46">
        <f t="shared" si="26"/>
        <v>37</v>
      </c>
      <c r="P884" s="46" t="e">
        <f>VLOOKUP(E884,[1]Sheet1!$C:$C,1,FALSE)</f>
        <v>#N/A</v>
      </c>
      <c r="Q884" s="46" t="e">
        <f>VLOOKUP(E884,[2]在校生花名册!$C:$C,1,FALSE)</f>
        <v>#N/A</v>
      </c>
      <c r="R884" s="46" t="s">
        <v>28</v>
      </c>
    </row>
    <row r="885" ht="25" customHeight="1" spans="1:18">
      <c r="A885" s="54">
        <v>882</v>
      </c>
      <c r="B885" s="146" t="s">
        <v>2963</v>
      </c>
      <c r="C885" s="93" t="str">
        <f t="shared" si="28"/>
        <v>男</v>
      </c>
      <c r="D885" s="93" t="s">
        <v>22</v>
      </c>
      <c r="E885" s="207" t="s">
        <v>2964</v>
      </c>
      <c r="F885" s="93">
        <v>2024.05</v>
      </c>
      <c r="G885" s="59">
        <v>202411</v>
      </c>
      <c r="H885" s="178" t="s">
        <v>2965</v>
      </c>
      <c r="I885" s="147" t="s">
        <v>2959</v>
      </c>
      <c r="J885" s="102" t="s">
        <v>1335</v>
      </c>
      <c r="K885" s="146">
        <v>17591545131</v>
      </c>
      <c r="L885" s="93">
        <v>1620</v>
      </c>
      <c r="M885" s="42" t="s">
        <v>803</v>
      </c>
      <c r="O885" s="46">
        <f t="shared" si="26"/>
        <v>57</v>
      </c>
      <c r="P885" s="46" t="e">
        <f>VLOOKUP(E885,[1]Sheet1!$C:$C,1,FALSE)</f>
        <v>#N/A</v>
      </c>
      <c r="Q885" s="46" t="e">
        <f>VLOOKUP(E885,[2]在校生花名册!$C:$C,1,FALSE)</f>
        <v>#N/A</v>
      </c>
      <c r="R885" s="46" t="s">
        <v>28</v>
      </c>
    </row>
    <row r="886" ht="25" customHeight="1" spans="1:18">
      <c r="A886" s="54">
        <v>883</v>
      </c>
      <c r="B886" s="146" t="s">
        <v>2966</v>
      </c>
      <c r="C886" s="93" t="str">
        <f t="shared" si="28"/>
        <v>男</v>
      </c>
      <c r="D886" s="93" t="s">
        <v>22</v>
      </c>
      <c r="E886" s="207" t="s">
        <v>2967</v>
      </c>
      <c r="F886" s="93">
        <v>2024.09</v>
      </c>
      <c r="G886" s="59">
        <v>202411</v>
      </c>
      <c r="H886" s="178" t="s">
        <v>2968</v>
      </c>
      <c r="I886" s="147" t="s">
        <v>2959</v>
      </c>
      <c r="J886" s="102" t="s">
        <v>1335</v>
      </c>
      <c r="K886" s="146">
        <v>19326998814</v>
      </c>
      <c r="L886" s="93">
        <v>1620</v>
      </c>
      <c r="M886" s="42" t="s">
        <v>803</v>
      </c>
      <c r="O886" s="46">
        <f t="shared" si="26"/>
        <v>36</v>
      </c>
      <c r="P886" s="46" t="e">
        <f>VLOOKUP(E886,[1]Sheet1!$C:$C,1,FALSE)</f>
        <v>#N/A</v>
      </c>
      <c r="Q886" s="46" t="e">
        <f>VLOOKUP(E886,[2]在校生花名册!$C:$C,1,FALSE)</f>
        <v>#N/A</v>
      </c>
      <c r="R886" s="46" t="s">
        <v>28</v>
      </c>
    </row>
    <row r="887" ht="25" customHeight="1" spans="1:18">
      <c r="A887" s="54">
        <v>884</v>
      </c>
      <c r="B887" s="146" t="s">
        <v>2969</v>
      </c>
      <c r="C887" s="93" t="s">
        <v>67</v>
      </c>
      <c r="D887" s="93" t="s">
        <v>22</v>
      </c>
      <c r="E887" s="146" t="s">
        <v>2970</v>
      </c>
      <c r="F887" s="93">
        <v>2024.07</v>
      </c>
      <c r="G887" s="59">
        <v>202411</v>
      </c>
      <c r="H887" s="178" t="s">
        <v>2971</v>
      </c>
      <c r="I887" s="147" t="s">
        <v>2959</v>
      </c>
      <c r="J887" s="102" t="s">
        <v>1335</v>
      </c>
      <c r="K887" s="146">
        <v>18997647599</v>
      </c>
      <c r="L887" s="93">
        <v>1620</v>
      </c>
      <c r="M887" s="42" t="s">
        <v>803</v>
      </c>
      <c r="O887" s="46">
        <f t="shared" si="26"/>
        <v>48</v>
      </c>
      <c r="P887" s="46" t="e">
        <f>VLOOKUP(E887,[1]Sheet1!$C:$C,1,FALSE)</f>
        <v>#N/A</v>
      </c>
      <c r="Q887" s="46" t="e">
        <f>VLOOKUP(E887,[2]在校生花名册!$C:$C,1,FALSE)</f>
        <v>#N/A</v>
      </c>
      <c r="R887" s="46" t="s">
        <v>28</v>
      </c>
    </row>
    <row r="888" ht="25" customHeight="1" spans="1:18">
      <c r="A888" s="54">
        <v>885</v>
      </c>
      <c r="B888" s="146" t="s">
        <v>2972</v>
      </c>
      <c r="C888" s="93" t="s">
        <v>67</v>
      </c>
      <c r="D888" s="93" t="s">
        <v>22</v>
      </c>
      <c r="E888" s="207" t="s">
        <v>2973</v>
      </c>
      <c r="F888" s="93">
        <v>2024.01</v>
      </c>
      <c r="G888" s="59">
        <v>202411</v>
      </c>
      <c r="H888" s="178" t="s">
        <v>2974</v>
      </c>
      <c r="I888" s="147" t="s">
        <v>2975</v>
      </c>
      <c r="J888" s="102" t="s">
        <v>1335</v>
      </c>
      <c r="K888" s="146">
        <v>17509985997</v>
      </c>
      <c r="L888" s="93">
        <v>1620</v>
      </c>
      <c r="M888" s="42" t="s">
        <v>803</v>
      </c>
      <c r="O888" s="46">
        <f t="shared" si="26"/>
        <v>22</v>
      </c>
      <c r="P888" s="46" t="e">
        <f>VLOOKUP(E888,[1]Sheet1!$C:$C,1,FALSE)</f>
        <v>#N/A</v>
      </c>
      <c r="Q888" s="46" t="e">
        <f>VLOOKUP(E888,[2]在校生花名册!$C:$C,1,FALSE)</f>
        <v>#N/A</v>
      </c>
      <c r="R888" s="46" t="s">
        <v>28</v>
      </c>
    </row>
    <row r="889" ht="25" customHeight="1" spans="1:18">
      <c r="A889" s="54">
        <v>886</v>
      </c>
      <c r="B889" s="146" t="s">
        <v>2976</v>
      </c>
      <c r="C889" s="93" t="s">
        <v>67</v>
      </c>
      <c r="D889" s="93" t="s">
        <v>22</v>
      </c>
      <c r="E889" s="207" t="s">
        <v>2977</v>
      </c>
      <c r="F889" s="93">
        <v>2024.01</v>
      </c>
      <c r="G889" s="59">
        <v>202411</v>
      </c>
      <c r="H889" s="178" t="s">
        <v>2978</v>
      </c>
      <c r="I889" s="147" t="s">
        <v>2975</v>
      </c>
      <c r="J889" s="102" t="s">
        <v>1335</v>
      </c>
      <c r="K889" s="146">
        <v>19309987606</v>
      </c>
      <c r="L889" s="93">
        <v>1620</v>
      </c>
      <c r="M889" s="42" t="s">
        <v>803</v>
      </c>
      <c r="O889" s="46">
        <f t="shared" si="26"/>
        <v>40</v>
      </c>
      <c r="P889" s="46" t="e">
        <f>VLOOKUP(E889,[1]Sheet1!$C:$C,1,FALSE)</f>
        <v>#N/A</v>
      </c>
      <c r="Q889" s="46" t="e">
        <f>VLOOKUP(E889,[2]在校生花名册!$C:$C,1,FALSE)</f>
        <v>#N/A</v>
      </c>
      <c r="R889" s="46" t="s">
        <v>28</v>
      </c>
    </row>
    <row r="890" ht="25" customHeight="1" spans="1:18">
      <c r="A890" s="54">
        <v>887</v>
      </c>
      <c r="B890" s="147" t="s">
        <v>2979</v>
      </c>
      <c r="C890" s="93" t="s">
        <v>67</v>
      </c>
      <c r="D890" s="93" t="s">
        <v>22</v>
      </c>
      <c r="E890" s="207" t="s">
        <v>2980</v>
      </c>
      <c r="F890" s="93">
        <v>2024.01</v>
      </c>
      <c r="G890" s="59">
        <v>202411</v>
      </c>
      <c r="H890" s="178" t="s">
        <v>2981</v>
      </c>
      <c r="I890" s="147" t="s">
        <v>2975</v>
      </c>
      <c r="J890" s="102" t="s">
        <v>1335</v>
      </c>
      <c r="K890" s="146">
        <v>13309987186</v>
      </c>
      <c r="L890" s="93">
        <v>1620</v>
      </c>
      <c r="M890" s="42" t="s">
        <v>803</v>
      </c>
      <c r="O890" s="46">
        <f t="shared" si="26"/>
        <v>31</v>
      </c>
      <c r="P890" s="46" t="e">
        <f>VLOOKUP(E890,[1]Sheet1!$C:$C,1,FALSE)</f>
        <v>#N/A</v>
      </c>
      <c r="Q890" s="46" t="e">
        <f>VLOOKUP(E890,[2]在校生花名册!$C:$C,1,FALSE)</f>
        <v>#N/A</v>
      </c>
      <c r="R890" s="46" t="s">
        <v>28</v>
      </c>
    </row>
    <row r="891" ht="25" customHeight="1" spans="1:18">
      <c r="A891" s="54">
        <v>888</v>
      </c>
      <c r="B891" s="146" t="s">
        <v>2982</v>
      </c>
      <c r="C891" s="93" t="s">
        <v>67</v>
      </c>
      <c r="D891" s="93" t="s">
        <v>22</v>
      </c>
      <c r="E891" s="207" t="s">
        <v>2983</v>
      </c>
      <c r="F891" s="93">
        <v>2024.01</v>
      </c>
      <c r="G891" s="59">
        <v>202411</v>
      </c>
      <c r="H891" s="178" t="s">
        <v>2984</v>
      </c>
      <c r="I891" s="147" t="s">
        <v>2975</v>
      </c>
      <c r="J891" s="102" t="s">
        <v>1335</v>
      </c>
      <c r="K891" s="146">
        <v>13579051603</v>
      </c>
      <c r="L891" s="93">
        <v>1620</v>
      </c>
      <c r="M891" s="42" t="s">
        <v>803</v>
      </c>
      <c r="O891" s="46">
        <f t="shared" si="26"/>
        <v>50</v>
      </c>
      <c r="P891" s="46" t="e">
        <f>VLOOKUP(E891,[1]Sheet1!$C:$C,1,FALSE)</f>
        <v>#N/A</v>
      </c>
      <c r="Q891" s="46" t="e">
        <f>VLOOKUP(E891,[2]在校生花名册!$C:$C,1,FALSE)</f>
        <v>#N/A</v>
      </c>
      <c r="R891" s="46" t="s">
        <v>28</v>
      </c>
    </row>
    <row r="892" ht="25" customHeight="1" spans="1:18">
      <c r="A892" s="54">
        <v>889</v>
      </c>
      <c r="B892" s="146" t="s">
        <v>2985</v>
      </c>
      <c r="C892" s="93" t="s">
        <v>21</v>
      </c>
      <c r="D892" s="93" t="s">
        <v>22</v>
      </c>
      <c r="E892" s="207" t="s">
        <v>2986</v>
      </c>
      <c r="F892" s="93">
        <v>2024.01</v>
      </c>
      <c r="G892" s="59">
        <v>202411</v>
      </c>
      <c r="H892" s="178" t="s">
        <v>2987</v>
      </c>
      <c r="I892" s="147" t="s">
        <v>2975</v>
      </c>
      <c r="J892" s="102" t="s">
        <v>1335</v>
      </c>
      <c r="K892" s="146">
        <v>19945887399</v>
      </c>
      <c r="L892" s="93">
        <v>1620</v>
      </c>
      <c r="M892" s="42" t="s">
        <v>803</v>
      </c>
      <c r="O892" s="46">
        <f t="shared" si="26"/>
        <v>39</v>
      </c>
      <c r="P892" s="46" t="e">
        <f>VLOOKUP(E892,[1]Sheet1!$C:$C,1,FALSE)</f>
        <v>#N/A</v>
      </c>
      <c r="Q892" s="46" t="e">
        <f>VLOOKUP(E892,[2]在校生花名册!$C:$C,1,FALSE)</f>
        <v>#N/A</v>
      </c>
      <c r="R892" s="46" t="s">
        <v>28</v>
      </c>
    </row>
    <row r="893" ht="25" customHeight="1" spans="1:18">
      <c r="A893" s="54">
        <v>890</v>
      </c>
      <c r="B893" s="146" t="s">
        <v>2988</v>
      </c>
      <c r="C893" s="93" t="str">
        <f t="shared" ref="C893:C897" si="29">IF(OR(LEN(E893)=15,LEN(E893)=18),IF(MOD(MID(E893,15,3)*1,2),"男","女"),#N/A)</f>
        <v>男</v>
      </c>
      <c r="D893" s="93" t="s">
        <v>22</v>
      </c>
      <c r="E893" s="207" t="s">
        <v>2989</v>
      </c>
      <c r="F893" s="93">
        <v>2024.01</v>
      </c>
      <c r="G893" s="59">
        <v>202411</v>
      </c>
      <c r="H893" s="178" t="s">
        <v>2990</v>
      </c>
      <c r="I893" s="147" t="s">
        <v>2991</v>
      </c>
      <c r="J893" s="102" t="s">
        <v>1335</v>
      </c>
      <c r="K893" s="146">
        <v>18199569081</v>
      </c>
      <c r="L893" s="93">
        <v>1620</v>
      </c>
      <c r="M893" s="42" t="s">
        <v>803</v>
      </c>
      <c r="O893" s="46">
        <f t="shared" si="26"/>
        <v>42</v>
      </c>
      <c r="P893" s="46" t="e">
        <f>VLOOKUP(E893,[1]Sheet1!$C:$C,1,FALSE)</f>
        <v>#N/A</v>
      </c>
      <c r="Q893" s="46" t="e">
        <f>VLOOKUP(E893,[2]在校生花名册!$C:$C,1,FALSE)</f>
        <v>#N/A</v>
      </c>
      <c r="R893" s="46" t="s">
        <v>28</v>
      </c>
    </row>
    <row r="894" ht="25" customHeight="1" spans="1:18">
      <c r="A894" s="54">
        <v>891</v>
      </c>
      <c r="B894" s="146" t="s">
        <v>2992</v>
      </c>
      <c r="C894" s="93" t="str">
        <f t="shared" si="29"/>
        <v>女</v>
      </c>
      <c r="D894" s="93" t="s">
        <v>22</v>
      </c>
      <c r="E894" s="146" t="s">
        <v>2993</v>
      </c>
      <c r="F894" s="93">
        <v>2024.06</v>
      </c>
      <c r="G894" s="59">
        <v>202411</v>
      </c>
      <c r="H894" s="178" t="s">
        <v>2994</v>
      </c>
      <c r="I894" s="147" t="s">
        <v>2991</v>
      </c>
      <c r="J894" s="102" t="s">
        <v>1335</v>
      </c>
      <c r="K894" s="146">
        <v>16689999480</v>
      </c>
      <c r="L894" s="93">
        <v>1620</v>
      </c>
      <c r="M894" s="42" t="s">
        <v>803</v>
      </c>
      <c r="O894" s="46">
        <f t="shared" si="26"/>
        <v>45</v>
      </c>
      <c r="P894" s="46" t="e">
        <f>VLOOKUP(E894,[1]Sheet1!$C:$C,1,FALSE)</f>
        <v>#N/A</v>
      </c>
      <c r="Q894" s="46" t="e">
        <f>VLOOKUP(E894,[2]在校生花名册!$C:$C,1,FALSE)</f>
        <v>#N/A</v>
      </c>
      <c r="R894" s="46" t="s">
        <v>28</v>
      </c>
    </row>
    <row r="895" ht="25" customHeight="1" spans="1:18">
      <c r="A895" s="54">
        <v>892</v>
      </c>
      <c r="B895" s="146" t="s">
        <v>2995</v>
      </c>
      <c r="C895" s="93" t="str">
        <f t="shared" si="29"/>
        <v>男</v>
      </c>
      <c r="D895" s="93" t="s">
        <v>22</v>
      </c>
      <c r="E895" s="207" t="s">
        <v>2996</v>
      </c>
      <c r="F895" s="93">
        <v>2024.06</v>
      </c>
      <c r="G895" s="59">
        <v>202411</v>
      </c>
      <c r="H895" s="178" t="s">
        <v>2997</v>
      </c>
      <c r="I895" s="147" t="s">
        <v>2991</v>
      </c>
      <c r="J895" s="102" t="s">
        <v>1335</v>
      </c>
      <c r="K895" s="146">
        <v>19190267875</v>
      </c>
      <c r="L895" s="93">
        <v>1620</v>
      </c>
      <c r="M895" s="42" t="s">
        <v>803</v>
      </c>
      <c r="O895" s="46">
        <f t="shared" si="26"/>
        <v>51</v>
      </c>
      <c r="P895" s="46" t="e">
        <f>VLOOKUP(E895,[1]Sheet1!$C:$C,1,FALSE)</f>
        <v>#N/A</v>
      </c>
      <c r="Q895" s="46" t="e">
        <f>VLOOKUP(E895,[2]在校生花名册!$C:$C,1,FALSE)</f>
        <v>#N/A</v>
      </c>
      <c r="R895" s="46" t="s">
        <v>28</v>
      </c>
    </row>
    <row r="896" ht="25" customHeight="1" spans="1:18">
      <c r="A896" s="54">
        <v>893</v>
      </c>
      <c r="B896" s="146" t="s">
        <v>2998</v>
      </c>
      <c r="C896" s="93" t="str">
        <f t="shared" si="29"/>
        <v>男</v>
      </c>
      <c r="D896" s="93" t="s">
        <v>22</v>
      </c>
      <c r="E896" s="207" t="s">
        <v>2999</v>
      </c>
      <c r="F896" s="93">
        <v>2024.08</v>
      </c>
      <c r="G896" s="59">
        <v>202411</v>
      </c>
      <c r="H896" s="178" t="s">
        <v>3000</v>
      </c>
      <c r="I896" s="147" t="s">
        <v>2991</v>
      </c>
      <c r="J896" s="102" t="s">
        <v>1335</v>
      </c>
      <c r="K896" s="146">
        <v>13579062502</v>
      </c>
      <c r="L896" s="93">
        <v>1620</v>
      </c>
      <c r="M896" s="42" t="s">
        <v>803</v>
      </c>
      <c r="O896" s="46">
        <f t="shared" si="26"/>
        <v>49</v>
      </c>
      <c r="P896" s="46" t="e">
        <f>VLOOKUP(E896,[1]Sheet1!$C:$C,1,FALSE)</f>
        <v>#N/A</v>
      </c>
      <c r="Q896" s="46" t="e">
        <f>VLOOKUP(E896,[2]在校生花名册!$C:$C,1,FALSE)</f>
        <v>#N/A</v>
      </c>
      <c r="R896" s="46" t="s">
        <v>28</v>
      </c>
    </row>
    <row r="897" ht="25" customHeight="1" spans="1:18">
      <c r="A897" s="54">
        <v>894</v>
      </c>
      <c r="B897" s="146" t="s">
        <v>3001</v>
      </c>
      <c r="C897" s="93" t="str">
        <f t="shared" si="29"/>
        <v>男</v>
      </c>
      <c r="D897" s="93" t="s">
        <v>22</v>
      </c>
      <c r="E897" s="146" t="s">
        <v>3002</v>
      </c>
      <c r="F897" s="93">
        <v>2024.11</v>
      </c>
      <c r="G897" s="59">
        <v>202411</v>
      </c>
      <c r="H897" s="178" t="s">
        <v>3003</v>
      </c>
      <c r="I897" s="147" t="s">
        <v>2991</v>
      </c>
      <c r="J897" s="102" t="s">
        <v>1335</v>
      </c>
      <c r="K897" s="146">
        <v>15894052333</v>
      </c>
      <c r="L897" s="93">
        <v>1620</v>
      </c>
      <c r="M897" s="42" t="s">
        <v>803</v>
      </c>
      <c r="O897" s="46">
        <f t="shared" si="26"/>
        <v>27</v>
      </c>
      <c r="P897" s="46" t="e">
        <f>VLOOKUP(E897,[1]Sheet1!$C:$C,1,FALSE)</f>
        <v>#N/A</v>
      </c>
      <c r="Q897" s="46" t="e">
        <f>VLOOKUP(E897,[2]在校生花名册!$C:$C,1,FALSE)</f>
        <v>#N/A</v>
      </c>
      <c r="R897" s="46" t="s">
        <v>28</v>
      </c>
    </row>
    <row r="898" ht="25" customHeight="1" spans="1:18">
      <c r="A898" s="54">
        <v>895</v>
      </c>
      <c r="B898" s="147" t="s">
        <v>3004</v>
      </c>
      <c r="C898" s="93" t="s">
        <v>67</v>
      </c>
      <c r="D898" s="93" t="s">
        <v>22</v>
      </c>
      <c r="E898" s="207" t="s">
        <v>3005</v>
      </c>
      <c r="F898" s="93">
        <v>2024.08</v>
      </c>
      <c r="G898" s="59">
        <v>202411</v>
      </c>
      <c r="H898" s="178" t="s">
        <v>3006</v>
      </c>
      <c r="I898" s="147" t="s">
        <v>2845</v>
      </c>
      <c r="J898" s="102" t="s">
        <v>1335</v>
      </c>
      <c r="K898" s="146">
        <v>15003093812</v>
      </c>
      <c r="L898" s="93">
        <v>1620</v>
      </c>
      <c r="M898" s="42" t="s">
        <v>803</v>
      </c>
      <c r="O898" s="46">
        <f t="shared" si="26"/>
        <v>50</v>
      </c>
      <c r="P898" s="46" t="e">
        <f>VLOOKUP(E898,[1]Sheet1!$C:$C,1,FALSE)</f>
        <v>#N/A</v>
      </c>
      <c r="Q898" s="46" t="e">
        <f>VLOOKUP(E898,[2]在校生花名册!$C:$C,1,FALSE)</f>
        <v>#N/A</v>
      </c>
      <c r="R898" s="46" t="s">
        <v>28</v>
      </c>
    </row>
    <row r="899" ht="25" customHeight="1" spans="1:18">
      <c r="A899" s="54">
        <v>896</v>
      </c>
      <c r="B899" s="147" t="s">
        <v>3007</v>
      </c>
      <c r="C899" s="93" t="s">
        <v>67</v>
      </c>
      <c r="D899" s="93" t="s">
        <v>22</v>
      </c>
      <c r="E899" s="146" t="s">
        <v>3008</v>
      </c>
      <c r="F899" s="93">
        <v>2024.09</v>
      </c>
      <c r="G899" s="59">
        <v>202411</v>
      </c>
      <c r="H899" s="178" t="s">
        <v>3009</v>
      </c>
      <c r="I899" s="147" t="s">
        <v>2845</v>
      </c>
      <c r="J899" s="102" t="s">
        <v>1335</v>
      </c>
      <c r="K899" s="146">
        <v>18399348602</v>
      </c>
      <c r="L899" s="93">
        <v>1620</v>
      </c>
      <c r="M899" s="42" t="s">
        <v>803</v>
      </c>
      <c r="O899" s="46">
        <f t="shared" si="26"/>
        <v>43</v>
      </c>
      <c r="P899" s="46" t="e">
        <f>VLOOKUP(E899,[1]Sheet1!$C:$C,1,FALSE)</f>
        <v>#N/A</v>
      </c>
      <c r="Q899" s="46" t="e">
        <f>VLOOKUP(E899,[2]在校生花名册!$C:$C,1,FALSE)</f>
        <v>#N/A</v>
      </c>
      <c r="R899" s="46" t="s">
        <v>28</v>
      </c>
    </row>
    <row r="900" ht="25" customHeight="1" spans="1:18">
      <c r="A900" s="54">
        <v>897</v>
      </c>
      <c r="B900" s="147" t="s">
        <v>3010</v>
      </c>
      <c r="C900" s="93" t="s">
        <v>21</v>
      </c>
      <c r="D900" s="93" t="s">
        <v>22</v>
      </c>
      <c r="E900" s="207" t="s">
        <v>3011</v>
      </c>
      <c r="F900" s="93">
        <v>2024.08</v>
      </c>
      <c r="G900" s="59">
        <v>202411</v>
      </c>
      <c r="H900" s="178" t="s">
        <v>3012</v>
      </c>
      <c r="I900" s="147" t="s">
        <v>2845</v>
      </c>
      <c r="J900" s="102" t="s">
        <v>1335</v>
      </c>
      <c r="K900" s="146">
        <v>18097937095</v>
      </c>
      <c r="L900" s="93">
        <v>1620</v>
      </c>
      <c r="M900" s="42" t="s">
        <v>803</v>
      </c>
      <c r="O900" s="46">
        <f t="shared" si="26"/>
        <v>48</v>
      </c>
      <c r="P900" s="46" t="e">
        <f>VLOOKUP(E900,[1]Sheet1!$C:$C,1,FALSE)</f>
        <v>#N/A</v>
      </c>
      <c r="Q900" s="46" t="e">
        <f>VLOOKUP(E900,[2]在校生花名册!$C:$C,1,FALSE)</f>
        <v>#N/A</v>
      </c>
      <c r="R900" s="46" t="s">
        <v>28</v>
      </c>
    </row>
    <row r="901" ht="25" customHeight="1" spans="1:18">
      <c r="A901" s="54">
        <v>898</v>
      </c>
      <c r="B901" s="147" t="s">
        <v>3013</v>
      </c>
      <c r="C901" s="93" t="s">
        <v>67</v>
      </c>
      <c r="D901" s="93" t="s">
        <v>22</v>
      </c>
      <c r="E901" s="207" t="s">
        <v>3014</v>
      </c>
      <c r="F901" s="94">
        <v>2024.1</v>
      </c>
      <c r="G901" s="59">
        <v>202411</v>
      </c>
      <c r="H901" s="178" t="s">
        <v>3015</v>
      </c>
      <c r="I901" s="147" t="s">
        <v>2845</v>
      </c>
      <c r="J901" s="102" t="s">
        <v>1335</v>
      </c>
      <c r="K901" s="146">
        <v>16699731883</v>
      </c>
      <c r="L901" s="93">
        <v>1620</v>
      </c>
      <c r="M901" s="42" t="s">
        <v>803</v>
      </c>
      <c r="O901" s="46">
        <f t="shared" ref="O901:O964" si="30">2024-MID(E901,7,4)</f>
        <v>43</v>
      </c>
      <c r="P901" s="46" t="e">
        <f>VLOOKUP(E901,[1]Sheet1!$C:$C,1,FALSE)</f>
        <v>#N/A</v>
      </c>
      <c r="Q901" s="46" t="e">
        <f>VLOOKUP(E901,[2]在校生花名册!$C:$C,1,FALSE)</f>
        <v>#N/A</v>
      </c>
      <c r="R901" s="46" t="s">
        <v>28</v>
      </c>
    </row>
    <row r="902" ht="25" customHeight="1" spans="1:18">
      <c r="A902" s="54">
        <v>899</v>
      </c>
      <c r="B902" s="146" t="s">
        <v>3016</v>
      </c>
      <c r="C902" s="93" t="str">
        <f t="shared" ref="C902:C917" si="31">IF(OR(LEN(E902)=15,LEN(E902)=18),IF(MOD(MID(E902,15,3)*1,2),"男","女"),#N/A)</f>
        <v>女</v>
      </c>
      <c r="D902" s="93" t="s">
        <v>22</v>
      </c>
      <c r="E902" s="207" t="s">
        <v>3017</v>
      </c>
      <c r="F902" s="93">
        <v>2024.09</v>
      </c>
      <c r="G902" s="59">
        <v>202411</v>
      </c>
      <c r="H902" s="178" t="s">
        <v>3018</v>
      </c>
      <c r="I902" s="147" t="s">
        <v>3019</v>
      </c>
      <c r="J902" s="102" t="s">
        <v>1335</v>
      </c>
      <c r="K902" s="146">
        <v>16689900445</v>
      </c>
      <c r="L902" s="93">
        <v>1620</v>
      </c>
      <c r="M902" s="42" t="s">
        <v>803</v>
      </c>
      <c r="O902" s="46">
        <f t="shared" si="30"/>
        <v>38</v>
      </c>
      <c r="P902" s="46" t="e">
        <f>VLOOKUP(E902,[1]Sheet1!$C:$C,1,FALSE)</f>
        <v>#N/A</v>
      </c>
      <c r="Q902" s="46" t="e">
        <f>VLOOKUP(E902,[2]在校生花名册!$C:$C,1,FALSE)</f>
        <v>#N/A</v>
      </c>
      <c r="R902" s="46" t="s">
        <v>28</v>
      </c>
    </row>
    <row r="903" ht="25" customHeight="1" spans="1:18">
      <c r="A903" s="54">
        <v>900</v>
      </c>
      <c r="B903" s="146" t="s">
        <v>3020</v>
      </c>
      <c r="C903" s="93" t="s">
        <v>67</v>
      </c>
      <c r="D903" s="93" t="s">
        <v>22</v>
      </c>
      <c r="E903" s="207" t="s">
        <v>3021</v>
      </c>
      <c r="F903" s="93">
        <v>2024.11</v>
      </c>
      <c r="G903" s="59">
        <v>202411</v>
      </c>
      <c r="H903" s="178" t="s">
        <v>3022</v>
      </c>
      <c r="I903" s="147" t="s">
        <v>3019</v>
      </c>
      <c r="J903" s="102" t="s">
        <v>1335</v>
      </c>
      <c r="K903" s="146">
        <v>18299852342</v>
      </c>
      <c r="L903" s="93">
        <v>1620</v>
      </c>
      <c r="M903" s="42" t="s">
        <v>803</v>
      </c>
      <c r="O903" s="46">
        <f t="shared" si="30"/>
        <v>21</v>
      </c>
      <c r="P903" s="46" t="e">
        <f>VLOOKUP(E903,[1]Sheet1!$C:$C,1,FALSE)</f>
        <v>#N/A</v>
      </c>
      <c r="Q903" s="46" t="e">
        <f>VLOOKUP(E903,[2]在校生花名册!$C:$C,1,FALSE)</f>
        <v>#N/A</v>
      </c>
      <c r="R903" s="46" t="s">
        <v>28</v>
      </c>
    </row>
    <row r="904" ht="25" customHeight="1" spans="1:18">
      <c r="A904" s="54">
        <v>901</v>
      </c>
      <c r="B904" s="146" t="s">
        <v>3023</v>
      </c>
      <c r="C904" s="93" t="str">
        <f t="shared" si="31"/>
        <v>女</v>
      </c>
      <c r="D904" s="93" t="s">
        <v>22</v>
      </c>
      <c r="E904" s="146" t="s">
        <v>3024</v>
      </c>
      <c r="F904" s="93">
        <v>2024.01</v>
      </c>
      <c r="G904" s="59">
        <v>202411</v>
      </c>
      <c r="H904" s="178" t="s">
        <v>3025</v>
      </c>
      <c r="I904" s="147" t="s">
        <v>3019</v>
      </c>
      <c r="J904" s="102" t="s">
        <v>1335</v>
      </c>
      <c r="K904" s="146">
        <v>19809040643</v>
      </c>
      <c r="L904" s="93">
        <v>1620</v>
      </c>
      <c r="M904" s="42" t="s">
        <v>803</v>
      </c>
      <c r="O904" s="46">
        <f t="shared" si="30"/>
        <v>48</v>
      </c>
      <c r="P904" s="46" t="e">
        <f>VLOOKUP(E904,[1]Sheet1!$C:$C,1,FALSE)</f>
        <v>#N/A</v>
      </c>
      <c r="Q904" s="46" t="e">
        <f>VLOOKUP(E904,[2]在校生花名册!$C:$C,1,FALSE)</f>
        <v>#N/A</v>
      </c>
      <c r="R904" s="46" t="s">
        <v>28</v>
      </c>
    </row>
    <row r="905" ht="25" customHeight="1" spans="1:18">
      <c r="A905" s="54">
        <v>902</v>
      </c>
      <c r="B905" s="146" t="s">
        <v>3026</v>
      </c>
      <c r="C905" s="93" t="str">
        <f t="shared" si="31"/>
        <v>男</v>
      </c>
      <c r="D905" s="93" t="s">
        <v>22</v>
      </c>
      <c r="E905" s="207" t="s">
        <v>3027</v>
      </c>
      <c r="F905" s="93">
        <v>2024.01</v>
      </c>
      <c r="G905" s="59">
        <v>202411</v>
      </c>
      <c r="H905" s="178" t="s">
        <v>3028</v>
      </c>
      <c r="I905" s="147" t="s">
        <v>3019</v>
      </c>
      <c r="J905" s="102" t="s">
        <v>1335</v>
      </c>
      <c r="K905" s="146">
        <v>17590222790</v>
      </c>
      <c r="L905" s="93">
        <v>1620</v>
      </c>
      <c r="M905" s="42" t="s">
        <v>803</v>
      </c>
      <c r="O905" s="46">
        <f t="shared" si="30"/>
        <v>19</v>
      </c>
      <c r="P905" s="46" t="e">
        <f>VLOOKUP(E905,[1]Sheet1!$C:$C,1,FALSE)</f>
        <v>#N/A</v>
      </c>
      <c r="Q905" s="46" t="e">
        <f>VLOOKUP(E905,[2]在校生花名册!$C:$C,1,FALSE)</f>
        <v>#N/A</v>
      </c>
      <c r="R905" s="46" t="s">
        <v>28</v>
      </c>
    </row>
    <row r="906" ht="25" customHeight="1" spans="1:18">
      <c r="A906" s="54">
        <v>903</v>
      </c>
      <c r="B906" s="146" t="s">
        <v>3029</v>
      </c>
      <c r="C906" s="93" t="str">
        <f t="shared" si="31"/>
        <v>女</v>
      </c>
      <c r="D906" s="93" t="s">
        <v>22</v>
      </c>
      <c r="E906" s="207" t="s">
        <v>3030</v>
      </c>
      <c r="F906" s="93">
        <v>2024.06</v>
      </c>
      <c r="G906" s="59">
        <v>202411</v>
      </c>
      <c r="H906" s="178" t="s">
        <v>3031</v>
      </c>
      <c r="I906" s="147" t="s">
        <v>3019</v>
      </c>
      <c r="J906" s="102" t="s">
        <v>1335</v>
      </c>
      <c r="K906" s="146">
        <v>16699087049</v>
      </c>
      <c r="L906" s="93">
        <v>1620</v>
      </c>
      <c r="M906" s="42" t="s">
        <v>803</v>
      </c>
      <c r="O906" s="46">
        <f t="shared" si="30"/>
        <v>46</v>
      </c>
      <c r="P906" s="46" t="e">
        <f>VLOOKUP(E906,[1]Sheet1!$C:$C,1,FALSE)</f>
        <v>#N/A</v>
      </c>
      <c r="Q906" s="46" t="e">
        <f>VLOOKUP(E906,[2]在校生花名册!$C:$C,1,FALSE)</f>
        <v>#N/A</v>
      </c>
      <c r="R906" s="46" t="s">
        <v>28</v>
      </c>
    </row>
    <row r="907" ht="25" customHeight="1" spans="1:18">
      <c r="A907" s="54">
        <v>904</v>
      </c>
      <c r="B907" s="146" t="s">
        <v>3032</v>
      </c>
      <c r="C907" s="93" t="str">
        <f t="shared" si="31"/>
        <v>男</v>
      </c>
      <c r="D907" s="93" t="s">
        <v>22</v>
      </c>
      <c r="E907" s="207" t="s">
        <v>3033</v>
      </c>
      <c r="F907" s="93">
        <v>2024.06</v>
      </c>
      <c r="G907" s="59">
        <v>202411</v>
      </c>
      <c r="H907" s="178" t="s">
        <v>3034</v>
      </c>
      <c r="I907" s="147" t="s">
        <v>3035</v>
      </c>
      <c r="J907" s="102" t="s">
        <v>1335</v>
      </c>
      <c r="K907" s="146">
        <v>17881021947</v>
      </c>
      <c r="L907" s="93">
        <v>1620</v>
      </c>
      <c r="M907" s="42" t="s">
        <v>803</v>
      </c>
      <c r="O907" s="46">
        <f t="shared" si="30"/>
        <v>26</v>
      </c>
      <c r="P907" s="46" t="e">
        <f>VLOOKUP(E907,[1]Sheet1!$C:$C,1,FALSE)</f>
        <v>#N/A</v>
      </c>
      <c r="Q907" s="46" t="e">
        <f>VLOOKUP(E907,[2]在校生花名册!$C:$C,1,FALSE)</f>
        <v>#N/A</v>
      </c>
      <c r="R907" s="46" t="s">
        <v>28</v>
      </c>
    </row>
    <row r="908" ht="25" customHeight="1" spans="1:18">
      <c r="A908" s="54">
        <v>905</v>
      </c>
      <c r="B908" s="146" t="s">
        <v>3036</v>
      </c>
      <c r="C908" s="93" t="str">
        <f t="shared" si="31"/>
        <v>女</v>
      </c>
      <c r="D908" s="93" t="s">
        <v>22</v>
      </c>
      <c r="E908" s="207" t="s">
        <v>3037</v>
      </c>
      <c r="F908" s="93">
        <v>2024.09</v>
      </c>
      <c r="G908" s="59">
        <v>202411</v>
      </c>
      <c r="H908" s="178" t="s">
        <v>3038</v>
      </c>
      <c r="I908" s="147" t="s">
        <v>3035</v>
      </c>
      <c r="J908" s="102" t="s">
        <v>1335</v>
      </c>
      <c r="K908" s="146">
        <v>18097934328</v>
      </c>
      <c r="L908" s="93">
        <v>1620</v>
      </c>
      <c r="M908" s="42" t="s">
        <v>803</v>
      </c>
      <c r="O908" s="46">
        <f t="shared" si="30"/>
        <v>54</v>
      </c>
      <c r="P908" s="46" t="e">
        <f>VLOOKUP(E908,[1]Sheet1!$C:$C,1,FALSE)</f>
        <v>#N/A</v>
      </c>
      <c r="Q908" s="46" t="e">
        <f>VLOOKUP(E908,[2]在校生花名册!$C:$C,1,FALSE)</f>
        <v>#N/A</v>
      </c>
      <c r="R908" s="46" t="s">
        <v>28</v>
      </c>
    </row>
    <row r="909" ht="25" customHeight="1" spans="1:18">
      <c r="A909" s="54">
        <v>906</v>
      </c>
      <c r="B909" s="146" t="s">
        <v>3039</v>
      </c>
      <c r="C909" s="93" t="str">
        <f t="shared" si="31"/>
        <v>女</v>
      </c>
      <c r="D909" s="93" t="s">
        <v>22</v>
      </c>
      <c r="E909" s="146" t="s">
        <v>3040</v>
      </c>
      <c r="F909" s="93">
        <v>2024.06</v>
      </c>
      <c r="G909" s="59">
        <v>202411</v>
      </c>
      <c r="H909" s="178" t="s">
        <v>3041</v>
      </c>
      <c r="I909" s="147" t="s">
        <v>3035</v>
      </c>
      <c r="J909" s="102" t="s">
        <v>1335</v>
      </c>
      <c r="K909" s="146">
        <v>17590333187</v>
      </c>
      <c r="L909" s="93">
        <v>1620</v>
      </c>
      <c r="M909" s="42" t="s">
        <v>803</v>
      </c>
      <c r="O909" s="46">
        <f t="shared" si="30"/>
        <v>44</v>
      </c>
      <c r="P909" s="46" t="e">
        <f>VLOOKUP(E909,[1]Sheet1!$C:$C,1,FALSE)</f>
        <v>#N/A</v>
      </c>
      <c r="Q909" s="46" t="e">
        <f>VLOOKUP(E909,[2]在校生花名册!$C:$C,1,FALSE)</f>
        <v>#N/A</v>
      </c>
      <c r="R909" s="46" t="s">
        <v>28</v>
      </c>
    </row>
    <row r="910" ht="25" customHeight="1" spans="1:18">
      <c r="A910" s="54">
        <v>907</v>
      </c>
      <c r="B910" s="147" t="s">
        <v>3042</v>
      </c>
      <c r="C910" s="93" t="str">
        <f t="shared" si="31"/>
        <v>男</v>
      </c>
      <c r="D910" s="93" t="s">
        <v>22</v>
      </c>
      <c r="E910" s="207" t="s">
        <v>3043</v>
      </c>
      <c r="F910" s="93">
        <v>2024.06</v>
      </c>
      <c r="G910" s="59">
        <v>202411</v>
      </c>
      <c r="H910" s="178" t="s">
        <v>3044</v>
      </c>
      <c r="I910" s="147" t="s">
        <v>3035</v>
      </c>
      <c r="J910" s="102" t="s">
        <v>1335</v>
      </c>
      <c r="K910" s="146">
        <v>18130808369</v>
      </c>
      <c r="L910" s="93">
        <v>1620</v>
      </c>
      <c r="M910" s="42" t="s">
        <v>803</v>
      </c>
      <c r="O910" s="46">
        <f t="shared" si="30"/>
        <v>46</v>
      </c>
      <c r="P910" s="46" t="e">
        <f>VLOOKUP(E910,[1]Sheet1!$C:$C,1,FALSE)</f>
        <v>#N/A</v>
      </c>
      <c r="Q910" s="46" t="e">
        <f>VLOOKUP(E910,[2]在校生花名册!$C:$C,1,FALSE)</f>
        <v>#N/A</v>
      </c>
      <c r="R910" s="46" t="s">
        <v>28</v>
      </c>
    </row>
    <row r="911" ht="25" customHeight="1" spans="1:18">
      <c r="A911" s="54">
        <v>908</v>
      </c>
      <c r="B911" s="146" t="s">
        <v>3045</v>
      </c>
      <c r="C911" s="93" t="str">
        <f t="shared" si="31"/>
        <v>男</v>
      </c>
      <c r="D911" s="93" t="s">
        <v>22</v>
      </c>
      <c r="E911" s="207" t="s">
        <v>3046</v>
      </c>
      <c r="F911" s="93">
        <v>2024.06</v>
      </c>
      <c r="G911" s="59">
        <v>202411</v>
      </c>
      <c r="H911" s="178" t="s">
        <v>3047</v>
      </c>
      <c r="I911" s="147" t="s">
        <v>3035</v>
      </c>
      <c r="J911" s="102" t="s">
        <v>1335</v>
      </c>
      <c r="K911" s="146">
        <v>19109985598</v>
      </c>
      <c r="L911" s="93">
        <v>1620</v>
      </c>
      <c r="M911" s="42" t="s">
        <v>803</v>
      </c>
      <c r="O911" s="46">
        <f t="shared" si="30"/>
        <v>30</v>
      </c>
      <c r="P911" s="46" t="e">
        <f>VLOOKUP(E911,[1]Sheet1!$C:$C,1,FALSE)</f>
        <v>#N/A</v>
      </c>
      <c r="Q911" s="46" t="e">
        <f>VLOOKUP(E911,[2]在校生花名册!$C:$C,1,FALSE)</f>
        <v>#N/A</v>
      </c>
      <c r="R911" s="46" t="s">
        <v>28</v>
      </c>
    </row>
    <row r="912" ht="25" customHeight="1" spans="1:18">
      <c r="A912" s="54">
        <v>909</v>
      </c>
      <c r="B912" s="146" t="s">
        <v>3048</v>
      </c>
      <c r="C912" s="93" t="str">
        <f t="shared" si="31"/>
        <v>男</v>
      </c>
      <c r="D912" s="93" t="s">
        <v>22</v>
      </c>
      <c r="E912" s="207" t="s">
        <v>3049</v>
      </c>
      <c r="F912" s="93">
        <v>2023.04</v>
      </c>
      <c r="G912" s="59">
        <v>202411</v>
      </c>
      <c r="H912" s="178" t="s">
        <v>3050</v>
      </c>
      <c r="I912" s="147" t="s">
        <v>3051</v>
      </c>
      <c r="J912" s="102" t="s">
        <v>1335</v>
      </c>
      <c r="K912" s="146">
        <v>17399281094</v>
      </c>
      <c r="L912" s="93">
        <v>1620</v>
      </c>
      <c r="M912" s="42" t="s">
        <v>803</v>
      </c>
      <c r="O912" s="46">
        <f t="shared" si="30"/>
        <v>49</v>
      </c>
      <c r="P912" s="46" t="e">
        <f>VLOOKUP(E912,[1]Sheet1!$C:$C,1,FALSE)</f>
        <v>#N/A</v>
      </c>
      <c r="Q912" s="46" t="e">
        <f>VLOOKUP(E912,[2]在校生花名册!$C:$C,1,FALSE)</f>
        <v>#N/A</v>
      </c>
      <c r="R912" s="46" t="s">
        <v>28</v>
      </c>
    </row>
    <row r="913" ht="25" customHeight="1" spans="1:18">
      <c r="A913" s="54">
        <v>910</v>
      </c>
      <c r="B913" s="146" t="s">
        <v>3052</v>
      </c>
      <c r="C913" s="93" t="str">
        <f t="shared" si="31"/>
        <v>男</v>
      </c>
      <c r="D913" s="93" t="s">
        <v>22</v>
      </c>
      <c r="E913" s="207" t="s">
        <v>3053</v>
      </c>
      <c r="F913" s="93">
        <v>2024.04</v>
      </c>
      <c r="G913" s="59">
        <v>202411</v>
      </c>
      <c r="H913" s="178" t="s">
        <v>3054</v>
      </c>
      <c r="I913" s="147" t="s">
        <v>3051</v>
      </c>
      <c r="J913" s="102" t="s">
        <v>1335</v>
      </c>
      <c r="K913" s="146">
        <v>19351205067</v>
      </c>
      <c r="L913" s="93">
        <v>1620</v>
      </c>
      <c r="M913" s="42" t="s">
        <v>803</v>
      </c>
      <c r="O913" s="46">
        <f t="shared" si="30"/>
        <v>33</v>
      </c>
      <c r="P913" s="46" t="e">
        <f>VLOOKUP(E913,[1]Sheet1!$C:$C,1,FALSE)</f>
        <v>#N/A</v>
      </c>
      <c r="Q913" s="46" t="e">
        <f>VLOOKUP(E913,[2]在校生花名册!$C:$C,1,FALSE)</f>
        <v>#N/A</v>
      </c>
      <c r="R913" s="46" t="s">
        <v>28</v>
      </c>
    </row>
    <row r="914" ht="25" customHeight="1" spans="1:18">
      <c r="A914" s="54">
        <v>911</v>
      </c>
      <c r="B914" s="146" t="s">
        <v>3055</v>
      </c>
      <c r="C914" s="93" t="str">
        <f t="shared" si="31"/>
        <v>男</v>
      </c>
      <c r="D914" s="93" t="s">
        <v>22</v>
      </c>
      <c r="E914" s="207" t="s">
        <v>3056</v>
      </c>
      <c r="F914" s="93">
        <v>2024.05</v>
      </c>
      <c r="G914" s="59">
        <v>202411</v>
      </c>
      <c r="H914" s="178" t="s">
        <v>3057</v>
      </c>
      <c r="I914" s="147" t="s">
        <v>3051</v>
      </c>
      <c r="J914" s="102" t="s">
        <v>1335</v>
      </c>
      <c r="K914" s="146">
        <v>15214955500</v>
      </c>
      <c r="L914" s="93">
        <v>1620</v>
      </c>
      <c r="M914" s="42" t="s">
        <v>803</v>
      </c>
      <c r="O914" s="46">
        <f t="shared" si="30"/>
        <v>55</v>
      </c>
      <c r="P914" s="46" t="e">
        <f>VLOOKUP(E914,[1]Sheet1!$C:$C,1,FALSE)</f>
        <v>#N/A</v>
      </c>
      <c r="Q914" s="46" t="e">
        <f>VLOOKUP(E914,[2]在校生花名册!$C:$C,1,FALSE)</f>
        <v>#N/A</v>
      </c>
      <c r="R914" s="46" t="s">
        <v>28</v>
      </c>
    </row>
    <row r="915" ht="25" customHeight="1" spans="1:18">
      <c r="A915" s="54">
        <v>912</v>
      </c>
      <c r="B915" s="146" t="s">
        <v>3058</v>
      </c>
      <c r="C915" s="93" t="str">
        <f t="shared" si="31"/>
        <v>男</v>
      </c>
      <c r="D915" s="93" t="s">
        <v>22</v>
      </c>
      <c r="E915" s="207" t="s">
        <v>3059</v>
      </c>
      <c r="F915" s="94">
        <v>2024.1</v>
      </c>
      <c r="G915" s="59">
        <v>202411</v>
      </c>
      <c r="H915" s="178" t="s">
        <v>3060</v>
      </c>
      <c r="I915" s="147" t="s">
        <v>3051</v>
      </c>
      <c r="J915" s="102" t="s">
        <v>1335</v>
      </c>
      <c r="K915" s="146">
        <v>18999096300</v>
      </c>
      <c r="L915" s="93">
        <v>1620</v>
      </c>
      <c r="M915" s="42" t="s">
        <v>803</v>
      </c>
      <c r="O915" s="46">
        <f t="shared" si="30"/>
        <v>39</v>
      </c>
      <c r="P915" s="46" t="e">
        <f>VLOOKUP(E915,[1]Sheet1!$C:$C,1,FALSE)</f>
        <v>#N/A</v>
      </c>
      <c r="Q915" s="46" t="e">
        <f>VLOOKUP(E915,[2]在校生花名册!$C:$C,1,FALSE)</f>
        <v>#N/A</v>
      </c>
      <c r="R915" s="46" t="s">
        <v>28</v>
      </c>
    </row>
    <row r="916" ht="25" customHeight="1" spans="1:18">
      <c r="A916" s="54">
        <v>913</v>
      </c>
      <c r="B916" s="146" t="s">
        <v>3061</v>
      </c>
      <c r="C916" s="93" t="str">
        <f t="shared" si="31"/>
        <v>女</v>
      </c>
      <c r="D916" s="93" t="s">
        <v>22</v>
      </c>
      <c r="E916" s="207" t="s">
        <v>3062</v>
      </c>
      <c r="F916" s="94">
        <v>2024.1</v>
      </c>
      <c r="G916" s="59">
        <v>202411</v>
      </c>
      <c r="H916" s="178" t="s">
        <v>3063</v>
      </c>
      <c r="I916" s="147" t="s">
        <v>3051</v>
      </c>
      <c r="J916" s="102" t="s">
        <v>1335</v>
      </c>
      <c r="K916" s="146">
        <v>19915292171</v>
      </c>
      <c r="L916" s="93">
        <v>1620</v>
      </c>
      <c r="M916" s="42" t="s">
        <v>803</v>
      </c>
      <c r="O916" s="46">
        <f t="shared" si="30"/>
        <v>26</v>
      </c>
      <c r="P916" s="46" t="e">
        <f>VLOOKUP(E916,[1]Sheet1!$C:$C,1,FALSE)</f>
        <v>#N/A</v>
      </c>
      <c r="Q916" s="46" t="e">
        <f>VLOOKUP(E916,[2]在校生花名册!$C:$C,1,FALSE)</f>
        <v>#N/A</v>
      </c>
      <c r="R916" s="46" t="s">
        <v>28</v>
      </c>
    </row>
    <row r="917" ht="25" customHeight="1" spans="1:18">
      <c r="A917" s="54">
        <v>914</v>
      </c>
      <c r="B917" s="146" t="s">
        <v>3064</v>
      </c>
      <c r="C917" s="93" t="str">
        <f t="shared" si="31"/>
        <v>男</v>
      </c>
      <c r="D917" s="93" t="s">
        <v>22</v>
      </c>
      <c r="E917" s="146" t="s">
        <v>3065</v>
      </c>
      <c r="F917" s="93">
        <v>2024.01</v>
      </c>
      <c r="G917" s="59">
        <v>202411</v>
      </c>
      <c r="H917" s="178" t="s">
        <v>3066</v>
      </c>
      <c r="I917" s="147" t="s">
        <v>3067</v>
      </c>
      <c r="J917" s="102" t="s">
        <v>1335</v>
      </c>
      <c r="K917" s="146">
        <v>16690007350</v>
      </c>
      <c r="L917" s="93">
        <v>1620</v>
      </c>
      <c r="M917" s="42" t="s">
        <v>803</v>
      </c>
      <c r="O917" s="46">
        <f t="shared" si="30"/>
        <v>51</v>
      </c>
      <c r="P917" s="46" t="e">
        <f>VLOOKUP(E917,[1]Sheet1!$C:$C,1,FALSE)</f>
        <v>#N/A</v>
      </c>
      <c r="Q917" s="46" t="e">
        <f>VLOOKUP(E917,[2]在校生花名册!$C:$C,1,FALSE)</f>
        <v>#N/A</v>
      </c>
      <c r="R917" s="46" t="s">
        <v>28</v>
      </c>
    </row>
    <row r="918" ht="25" customHeight="1" spans="1:18">
      <c r="A918" s="54">
        <v>915</v>
      </c>
      <c r="B918" s="146" t="s">
        <v>3068</v>
      </c>
      <c r="C918" s="93" t="s">
        <v>21</v>
      </c>
      <c r="D918" s="93" t="s">
        <v>22</v>
      </c>
      <c r="E918" s="146" t="s">
        <v>3069</v>
      </c>
      <c r="F918" s="93">
        <v>2024.01</v>
      </c>
      <c r="G918" s="59">
        <v>202411</v>
      </c>
      <c r="H918" s="178" t="s">
        <v>3070</v>
      </c>
      <c r="I918" s="147" t="s">
        <v>3067</v>
      </c>
      <c r="J918" s="102" t="s">
        <v>1335</v>
      </c>
      <c r="K918" s="146">
        <v>18199519847</v>
      </c>
      <c r="L918" s="93">
        <v>1620</v>
      </c>
      <c r="M918" s="42" t="s">
        <v>803</v>
      </c>
      <c r="O918" s="46">
        <f t="shared" si="30"/>
        <v>46</v>
      </c>
      <c r="P918" s="46" t="e">
        <f>VLOOKUP(E918,[1]Sheet1!$C:$C,1,FALSE)</f>
        <v>#N/A</v>
      </c>
      <c r="Q918" s="46" t="e">
        <f>VLOOKUP(E918,[2]在校生花名册!$C:$C,1,FALSE)</f>
        <v>#N/A</v>
      </c>
      <c r="R918" s="46" t="s">
        <v>28</v>
      </c>
    </row>
    <row r="919" ht="25" customHeight="1" spans="1:18">
      <c r="A919" s="54">
        <v>916</v>
      </c>
      <c r="B919" s="146" t="s">
        <v>3071</v>
      </c>
      <c r="C919" s="93" t="str">
        <f>IF(OR(LEN(E919)=15,LEN(E919)=18),IF(MOD(MID(E919,15,3)*1,2),"男","女"),#N/A)</f>
        <v>男</v>
      </c>
      <c r="D919" s="93" t="s">
        <v>22</v>
      </c>
      <c r="E919" s="146" t="s">
        <v>3072</v>
      </c>
      <c r="F919" s="93">
        <v>2024.01</v>
      </c>
      <c r="G919" s="59">
        <v>202411</v>
      </c>
      <c r="H919" s="178" t="s">
        <v>3073</v>
      </c>
      <c r="I919" s="147" t="s">
        <v>3067</v>
      </c>
      <c r="J919" s="102" t="s">
        <v>1335</v>
      </c>
      <c r="K919" s="146">
        <v>18449510500</v>
      </c>
      <c r="L919" s="93">
        <v>1620</v>
      </c>
      <c r="M919" s="42" t="s">
        <v>803</v>
      </c>
      <c r="O919" s="46">
        <f t="shared" si="30"/>
        <v>50</v>
      </c>
      <c r="P919" s="46" t="e">
        <f>VLOOKUP(E919,[1]Sheet1!$C:$C,1,FALSE)</f>
        <v>#N/A</v>
      </c>
      <c r="Q919" s="46" t="e">
        <f>VLOOKUP(E919,[2]在校生花名册!$C:$C,1,FALSE)</f>
        <v>#N/A</v>
      </c>
      <c r="R919" s="46" t="s">
        <v>28</v>
      </c>
    </row>
    <row r="920" ht="25" customHeight="1" spans="1:18">
      <c r="A920" s="54">
        <v>917</v>
      </c>
      <c r="B920" s="146" t="s">
        <v>3074</v>
      </c>
      <c r="C920" s="93" t="s">
        <v>21</v>
      </c>
      <c r="D920" s="93" t="s">
        <v>22</v>
      </c>
      <c r="E920" s="146" t="s">
        <v>3075</v>
      </c>
      <c r="F920" s="93">
        <v>2024.01</v>
      </c>
      <c r="G920" s="59">
        <v>202411</v>
      </c>
      <c r="H920" s="178" t="s">
        <v>3076</v>
      </c>
      <c r="I920" s="147" t="s">
        <v>3067</v>
      </c>
      <c r="J920" s="102" t="s">
        <v>1335</v>
      </c>
      <c r="K920" s="146">
        <v>16690050682</v>
      </c>
      <c r="L920" s="93">
        <v>1620</v>
      </c>
      <c r="M920" s="42" t="s">
        <v>803</v>
      </c>
      <c r="O920" s="46">
        <f t="shared" si="30"/>
        <v>58</v>
      </c>
      <c r="P920" s="46" t="e">
        <f>VLOOKUP(E920,[1]Sheet1!$C:$C,1,FALSE)</f>
        <v>#N/A</v>
      </c>
      <c r="Q920" s="46" t="e">
        <f>VLOOKUP(E920,[2]在校生花名册!$C:$C,1,FALSE)</f>
        <v>#N/A</v>
      </c>
      <c r="R920" s="46" t="s">
        <v>28</v>
      </c>
    </row>
    <row r="921" ht="25" customHeight="1" spans="1:18">
      <c r="A921" s="54">
        <v>918</v>
      </c>
      <c r="B921" s="146" t="s">
        <v>3077</v>
      </c>
      <c r="C921" s="93" t="s">
        <v>21</v>
      </c>
      <c r="D921" s="93" t="s">
        <v>22</v>
      </c>
      <c r="E921" s="146" t="s">
        <v>3078</v>
      </c>
      <c r="F921" s="93">
        <v>2024.01</v>
      </c>
      <c r="G921" s="59">
        <v>202411</v>
      </c>
      <c r="H921" s="178" t="s">
        <v>3079</v>
      </c>
      <c r="I921" s="147" t="s">
        <v>3067</v>
      </c>
      <c r="J921" s="102" t="s">
        <v>1335</v>
      </c>
      <c r="K921" s="146">
        <v>15770170826</v>
      </c>
      <c r="L921" s="93">
        <v>1620</v>
      </c>
      <c r="M921" s="42" t="s">
        <v>803</v>
      </c>
      <c r="O921" s="46">
        <f t="shared" si="30"/>
        <v>52</v>
      </c>
      <c r="P921" s="46" t="e">
        <f>VLOOKUP(E921,[1]Sheet1!$C:$C,1,FALSE)</f>
        <v>#N/A</v>
      </c>
      <c r="Q921" s="46" t="e">
        <f>VLOOKUP(E921,[2]在校生花名册!$C:$C,1,FALSE)</f>
        <v>#N/A</v>
      </c>
      <c r="R921" s="46" t="s">
        <v>28</v>
      </c>
    </row>
    <row r="922" ht="25" customHeight="1" spans="1:18">
      <c r="A922" s="54">
        <v>919</v>
      </c>
      <c r="B922" s="146" t="s">
        <v>3080</v>
      </c>
      <c r="C922" s="93" t="s">
        <v>67</v>
      </c>
      <c r="D922" s="93" t="s">
        <v>22</v>
      </c>
      <c r="E922" s="207" t="s">
        <v>3081</v>
      </c>
      <c r="F922" s="93">
        <v>2024.06</v>
      </c>
      <c r="G922" s="59">
        <v>202411</v>
      </c>
      <c r="H922" s="178" t="s">
        <v>3082</v>
      </c>
      <c r="I922" s="147" t="s">
        <v>3083</v>
      </c>
      <c r="J922" s="102" t="s">
        <v>1335</v>
      </c>
      <c r="K922" s="146">
        <v>18149989830</v>
      </c>
      <c r="L922" s="93">
        <v>1620</v>
      </c>
      <c r="M922" s="42" t="s">
        <v>803</v>
      </c>
      <c r="O922" s="46">
        <f t="shared" si="30"/>
        <v>35</v>
      </c>
      <c r="P922" s="46" t="e">
        <f>VLOOKUP(E922,[1]Sheet1!$C:$C,1,FALSE)</f>
        <v>#N/A</v>
      </c>
      <c r="Q922" s="46" t="e">
        <f>VLOOKUP(E922,[2]在校生花名册!$C:$C,1,FALSE)</f>
        <v>#N/A</v>
      </c>
      <c r="R922" s="46" t="s">
        <v>28</v>
      </c>
    </row>
    <row r="923" ht="25" customHeight="1" spans="1:18">
      <c r="A923" s="54">
        <v>920</v>
      </c>
      <c r="B923" s="146" t="s">
        <v>3084</v>
      </c>
      <c r="C923" s="93" t="s">
        <v>67</v>
      </c>
      <c r="D923" s="93" t="s">
        <v>22</v>
      </c>
      <c r="E923" s="207" t="s">
        <v>3085</v>
      </c>
      <c r="F923" s="93">
        <v>2024.06</v>
      </c>
      <c r="G923" s="59">
        <v>202411</v>
      </c>
      <c r="H923" s="178" t="s">
        <v>3086</v>
      </c>
      <c r="I923" s="147" t="s">
        <v>3083</v>
      </c>
      <c r="J923" s="102" t="s">
        <v>1335</v>
      </c>
      <c r="K923" s="146">
        <v>13899183495</v>
      </c>
      <c r="L923" s="93">
        <v>1620</v>
      </c>
      <c r="M923" s="42" t="s">
        <v>803</v>
      </c>
      <c r="O923" s="46">
        <f t="shared" si="30"/>
        <v>37</v>
      </c>
      <c r="P923" s="46" t="e">
        <f>VLOOKUP(E923,[1]Sheet1!$C:$C,1,FALSE)</f>
        <v>#N/A</v>
      </c>
      <c r="Q923" s="46" t="e">
        <f>VLOOKUP(E923,[2]在校生花名册!$C:$C,1,FALSE)</f>
        <v>#N/A</v>
      </c>
      <c r="R923" s="46" t="s">
        <v>28</v>
      </c>
    </row>
    <row r="924" ht="25" customHeight="1" spans="1:18">
      <c r="A924" s="54">
        <v>921</v>
      </c>
      <c r="B924" s="146" t="s">
        <v>3087</v>
      </c>
      <c r="C924" s="93" t="s">
        <v>21</v>
      </c>
      <c r="D924" s="93" t="s">
        <v>22</v>
      </c>
      <c r="E924" s="207" t="s">
        <v>3088</v>
      </c>
      <c r="F924" s="93">
        <v>2024.08</v>
      </c>
      <c r="G924" s="59">
        <v>202411</v>
      </c>
      <c r="H924" s="178" t="s">
        <v>3089</v>
      </c>
      <c r="I924" s="147" t="s">
        <v>3083</v>
      </c>
      <c r="J924" s="102" t="s">
        <v>1335</v>
      </c>
      <c r="K924" s="146">
        <v>18199552560</v>
      </c>
      <c r="L924" s="93">
        <v>1620</v>
      </c>
      <c r="M924" s="42" t="s">
        <v>803</v>
      </c>
      <c r="O924" s="46">
        <f t="shared" si="30"/>
        <v>36</v>
      </c>
      <c r="P924" s="46" t="e">
        <f>VLOOKUP(E924,[1]Sheet1!$C:$C,1,FALSE)</f>
        <v>#N/A</v>
      </c>
      <c r="Q924" s="46" t="e">
        <f>VLOOKUP(E924,[2]在校生花名册!$C:$C,1,FALSE)</f>
        <v>#N/A</v>
      </c>
      <c r="R924" s="46" t="s">
        <v>28</v>
      </c>
    </row>
    <row r="925" ht="25" customHeight="1" spans="1:18">
      <c r="A925" s="54">
        <v>922</v>
      </c>
      <c r="B925" s="146" t="s">
        <v>3090</v>
      </c>
      <c r="C925" s="93" t="s">
        <v>21</v>
      </c>
      <c r="D925" s="93" t="s">
        <v>22</v>
      </c>
      <c r="E925" s="207" t="s">
        <v>3091</v>
      </c>
      <c r="F925" s="93">
        <v>2024.05</v>
      </c>
      <c r="G925" s="59">
        <v>202411</v>
      </c>
      <c r="H925" s="178" t="s">
        <v>3092</v>
      </c>
      <c r="I925" s="147" t="s">
        <v>3083</v>
      </c>
      <c r="J925" s="102" t="s">
        <v>1335</v>
      </c>
      <c r="K925" s="146">
        <v>17397627139</v>
      </c>
      <c r="L925" s="93">
        <v>1620</v>
      </c>
      <c r="M925" s="42" t="s">
        <v>803</v>
      </c>
      <c r="O925" s="46">
        <f t="shared" si="30"/>
        <v>39</v>
      </c>
      <c r="P925" s="46" t="e">
        <f>VLOOKUP(E925,[1]Sheet1!$C:$C,1,FALSE)</f>
        <v>#N/A</v>
      </c>
      <c r="Q925" s="46" t="e">
        <f>VLOOKUP(E925,[2]在校生花名册!$C:$C,1,FALSE)</f>
        <v>#N/A</v>
      </c>
      <c r="R925" s="46" t="s">
        <v>28</v>
      </c>
    </row>
    <row r="926" ht="25" customHeight="1" spans="1:18">
      <c r="A926" s="54">
        <v>923</v>
      </c>
      <c r="B926" s="146" t="s">
        <v>3093</v>
      </c>
      <c r="C926" s="93" t="s">
        <v>67</v>
      </c>
      <c r="D926" s="93" t="s">
        <v>22</v>
      </c>
      <c r="E926" s="207" t="s">
        <v>3094</v>
      </c>
      <c r="F926" s="93">
        <v>2024.1</v>
      </c>
      <c r="G926" s="59">
        <v>202411</v>
      </c>
      <c r="H926" s="178" t="s">
        <v>3095</v>
      </c>
      <c r="I926" s="147" t="s">
        <v>3083</v>
      </c>
      <c r="J926" s="102" t="s">
        <v>1335</v>
      </c>
      <c r="K926" s="146">
        <v>13657555679</v>
      </c>
      <c r="L926" s="93">
        <v>1620</v>
      </c>
      <c r="M926" s="42" t="s">
        <v>803</v>
      </c>
      <c r="O926" s="46">
        <f t="shared" si="30"/>
        <v>45</v>
      </c>
      <c r="P926" s="46" t="e">
        <f>VLOOKUP(E926,[1]Sheet1!$C:$C,1,FALSE)</f>
        <v>#N/A</v>
      </c>
      <c r="Q926" s="46" t="e">
        <f>VLOOKUP(E926,[2]在校生花名册!$C:$C,1,FALSE)</f>
        <v>#N/A</v>
      </c>
      <c r="R926" s="46" t="s">
        <v>28</v>
      </c>
    </row>
    <row r="927" ht="25" customHeight="1" spans="1:18">
      <c r="A927" s="54">
        <v>924</v>
      </c>
      <c r="B927" s="146" t="s">
        <v>3096</v>
      </c>
      <c r="C927" s="93" t="str">
        <f t="shared" ref="C927:C935" si="32">IF(OR(LEN(E927)=15,LEN(E927)=18),IF(MOD(MID(E927,15,3)*1,2),"男","女"),#N/A)</f>
        <v>男</v>
      </c>
      <c r="D927" s="93" t="s">
        <v>22</v>
      </c>
      <c r="E927" s="146" t="s">
        <v>3097</v>
      </c>
      <c r="F927" s="93">
        <v>2024.05</v>
      </c>
      <c r="G927" s="59">
        <v>202411</v>
      </c>
      <c r="H927" s="178" t="s">
        <v>3098</v>
      </c>
      <c r="I927" s="147" t="s">
        <v>3099</v>
      </c>
      <c r="J927" s="102" t="s">
        <v>1335</v>
      </c>
      <c r="K927" s="146">
        <v>15569110399</v>
      </c>
      <c r="L927" s="93">
        <v>1620</v>
      </c>
      <c r="M927" s="42" t="s">
        <v>803</v>
      </c>
      <c r="O927" s="46">
        <f t="shared" si="30"/>
        <v>38</v>
      </c>
      <c r="P927" s="46" t="e">
        <f>VLOOKUP(E927,[1]Sheet1!$C:$C,1,FALSE)</f>
        <v>#N/A</v>
      </c>
      <c r="Q927" s="46" t="e">
        <f>VLOOKUP(E927,[2]在校生花名册!$C:$C,1,FALSE)</f>
        <v>#N/A</v>
      </c>
      <c r="R927" s="46" t="s">
        <v>28</v>
      </c>
    </row>
    <row r="928" ht="25" customHeight="1" spans="1:18">
      <c r="A928" s="54">
        <v>925</v>
      </c>
      <c r="B928" s="146" t="s">
        <v>3100</v>
      </c>
      <c r="C928" s="93" t="str">
        <f t="shared" si="32"/>
        <v>女</v>
      </c>
      <c r="D928" s="93" t="s">
        <v>22</v>
      </c>
      <c r="E928" s="207" t="s">
        <v>3101</v>
      </c>
      <c r="F928" s="93">
        <v>2024.05</v>
      </c>
      <c r="G928" s="59">
        <v>202411</v>
      </c>
      <c r="H928" s="178" t="s">
        <v>3102</v>
      </c>
      <c r="I928" s="147" t="s">
        <v>3099</v>
      </c>
      <c r="J928" s="102" t="s">
        <v>1335</v>
      </c>
      <c r="K928" s="146">
        <v>16699788927</v>
      </c>
      <c r="L928" s="93">
        <v>1620</v>
      </c>
      <c r="M928" s="42" t="s">
        <v>803</v>
      </c>
      <c r="O928" s="46">
        <f t="shared" si="30"/>
        <v>29</v>
      </c>
      <c r="P928" s="46" t="e">
        <f>VLOOKUP(E928,[1]Sheet1!$C:$C,1,FALSE)</f>
        <v>#N/A</v>
      </c>
      <c r="Q928" s="46" t="e">
        <f>VLOOKUP(E928,[2]在校生花名册!$C:$C,1,FALSE)</f>
        <v>#N/A</v>
      </c>
      <c r="R928" s="46" t="s">
        <v>28</v>
      </c>
    </row>
    <row r="929" ht="25" customHeight="1" spans="1:18">
      <c r="A929" s="54">
        <v>926</v>
      </c>
      <c r="B929" s="146" t="s">
        <v>3103</v>
      </c>
      <c r="C929" s="93" t="str">
        <f t="shared" si="32"/>
        <v>男</v>
      </c>
      <c r="D929" s="93" t="s">
        <v>22</v>
      </c>
      <c r="E929" s="207" t="s">
        <v>3104</v>
      </c>
      <c r="F929" s="93">
        <v>2024.01</v>
      </c>
      <c r="G929" s="59">
        <v>202411</v>
      </c>
      <c r="H929" s="178" t="s">
        <v>3105</v>
      </c>
      <c r="I929" s="147" t="s">
        <v>3099</v>
      </c>
      <c r="J929" s="102" t="s">
        <v>1335</v>
      </c>
      <c r="K929" s="146">
        <v>17590351158</v>
      </c>
      <c r="L929" s="93">
        <v>1620</v>
      </c>
      <c r="M929" s="42" t="s">
        <v>803</v>
      </c>
      <c r="O929" s="46">
        <f t="shared" si="30"/>
        <v>37</v>
      </c>
      <c r="P929" s="46" t="e">
        <f>VLOOKUP(E929,[1]Sheet1!$C:$C,1,FALSE)</f>
        <v>#N/A</v>
      </c>
      <c r="Q929" s="46" t="e">
        <f>VLOOKUP(E929,[2]在校生花名册!$C:$C,1,FALSE)</f>
        <v>#N/A</v>
      </c>
      <c r="R929" s="46" t="s">
        <v>28</v>
      </c>
    </row>
    <row r="930" ht="25" customHeight="1" spans="1:18">
      <c r="A930" s="54">
        <v>927</v>
      </c>
      <c r="B930" s="146" t="s">
        <v>3106</v>
      </c>
      <c r="C930" s="93" t="str">
        <f t="shared" si="32"/>
        <v>男</v>
      </c>
      <c r="D930" s="93" t="s">
        <v>22</v>
      </c>
      <c r="E930" s="207" t="s">
        <v>3107</v>
      </c>
      <c r="F930" s="93">
        <v>2024.08</v>
      </c>
      <c r="G930" s="59">
        <v>202411</v>
      </c>
      <c r="H930" s="178" t="s">
        <v>3108</v>
      </c>
      <c r="I930" s="147" t="s">
        <v>3099</v>
      </c>
      <c r="J930" s="102" t="s">
        <v>1335</v>
      </c>
      <c r="K930" s="146">
        <v>15809984041</v>
      </c>
      <c r="L930" s="93">
        <v>1620</v>
      </c>
      <c r="M930" s="42" t="s">
        <v>803</v>
      </c>
      <c r="O930" s="46">
        <f t="shared" si="30"/>
        <v>30</v>
      </c>
      <c r="P930" s="46" t="e">
        <f>VLOOKUP(E930,[1]Sheet1!$C:$C,1,FALSE)</f>
        <v>#N/A</v>
      </c>
      <c r="Q930" s="46" t="e">
        <f>VLOOKUP(E930,[2]在校生花名册!$C:$C,1,FALSE)</f>
        <v>#N/A</v>
      </c>
      <c r="R930" s="46" t="s">
        <v>28</v>
      </c>
    </row>
    <row r="931" ht="25" customHeight="1" spans="1:18">
      <c r="A931" s="54">
        <v>928</v>
      </c>
      <c r="B931" s="146" t="s">
        <v>3109</v>
      </c>
      <c r="C931" s="93" t="str">
        <f t="shared" si="32"/>
        <v>男</v>
      </c>
      <c r="D931" s="93" t="s">
        <v>22</v>
      </c>
      <c r="E931" s="207" t="s">
        <v>3110</v>
      </c>
      <c r="F931" s="93">
        <v>2024.06</v>
      </c>
      <c r="G931" s="59">
        <v>202411</v>
      </c>
      <c r="H931" s="178" t="s">
        <v>3111</v>
      </c>
      <c r="I931" s="147" t="s">
        <v>3099</v>
      </c>
      <c r="J931" s="102" t="s">
        <v>1335</v>
      </c>
      <c r="K931" s="146">
        <v>13139759837</v>
      </c>
      <c r="L931" s="93">
        <v>1620</v>
      </c>
      <c r="M931" s="42" t="s">
        <v>803</v>
      </c>
      <c r="O931" s="46">
        <f t="shared" si="30"/>
        <v>24</v>
      </c>
      <c r="P931" s="46" t="e">
        <f>VLOOKUP(E931,[1]Sheet1!$C:$C,1,FALSE)</f>
        <v>#N/A</v>
      </c>
      <c r="Q931" s="46" t="e">
        <f>VLOOKUP(E931,[2]在校生花名册!$C:$C,1,FALSE)</f>
        <v>#N/A</v>
      </c>
      <c r="R931" s="46" t="s">
        <v>28</v>
      </c>
    </row>
    <row r="932" ht="25" customHeight="1" spans="1:18">
      <c r="A932" s="54">
        <v>929</v>
      </c>
      <c r="B932" s="146" t="s">
        <v>3112</v>
      </c>
      <c r="C932" s="93" t="str">
        <f t="shared" si="32"/>
        <v>女</v>
      </c>
      <c r="D932" s="93" t="s">
        <v>22</v>
      </c>
      <c r="E932" s="207" t="s">
        <v>3113</v>
      </c>
      <c r="F932" s="93">
        <v>2024.06</v>
      </c>
      <c r="G932" s="59">
        <v>202411</v>
      </c>
      <c r="H932" s="178" t="s">
        <v>3114</v>
      </c>
      <c r="I932" s="147" t="s">
        <v>272</v>
      </c>
      <c r="J932" s="102" t="s">
        <v>1335</v>
      </c>
      <c r="K932" s="146">
        <v>15739157034</v>
      </c>
      <c r="L932" s="93">
        <v>1620</v>
      </c>
      <c r="M932" s="42" t="s">
        <v>803</v>
      </c>
      <c r="O932" s="46">
        <f t="shared" si="30"/>
        <v>44</v>
      </c>
      <c r="P932" s="46" t="e">
        <f>VLOOKUP(E932,[1]Sheet1!$C:$C,1,FALSE)</f>
        <v>#N/A</v>
      </c>
      <c r="Q932" s="46" t="e">
        <f>VLOOKUP(E932,[2]在校生花名册!$C:$C,1,FALSE)</f>
        <v>#N/A</v>
      </c>
      <c r="R932" s="46" t="s">
        <v>28</v>
      </c>
    </row>
    <row r="933" ht="25" customHeight="1" spans="1:18">
      <c r="A933" s="54">
        <v>930</v>
      </c>
      <c r="B933" s="146" t="s">
        <v>3115</v>
      </c>
      <c r="C933" s="93" t="str">
        <f t="shared" si="32"/>
        <v>女</v>
      </c>
      <c r="D933" s="93" t="s">
        <v>22</v>
      </c>
      <c r="E933" s="146" t="s">
        <v>3116</v>
      </c>
      <c r="F933" s="93">
        <v>2024.06</v>
      </c>
      <c r="G933" s="59">
        <v>202411</v>
      </c>
      <c r="H933" s="178" t="s">
        <v>3117</v>
      </c>
      <c r="I933" s="147" t="s">
        <v>272</v>
      </c>
      <c r="J933" s="102" t="s">
        <v>1335</v>
      </c>
      <c r="K933" s="146">
        <v>19316885748</v>
      </c>
      <c r="L933" s="93">
        <v>1620</v>
      </c>
      <c r="M933" s="42" t="s">
        <v>803</v>
      </c>
      <c r="O933" s="46">
        <f t="shared" si="30"/>
        <v>36</v>
      </c>
      <c r="P933" s="46" t="e">
        <f>VLOOKUP(E933,[1]Sheet1!$C:$C,1,FALSE)</f>
        <v>#N/A</v>
      </c>
      <c r="Q933" s="46" t="e">
        <f>VLOOKUP(E933,[2]在校生花名册!$C:$C,1,FALSE)</f>
        <v>#N/A</v>
      </c>
      <c r="R933" s="46" t="s">
        <v>28</v>
      </c>
    </row>
    <row r="934" ht="25" customHeight="1" spans="1:18">
      <c r="A934" s="54">
        <v>931</v>
      </c>
      <c r="B934" s="146" t="s">
        <v>3118</v>
      </c>
      <c r="C934" s="93" t="str">
        <f t="shared" si="32"/>
        <v>女</v>
      </c>
      <c r="D934" s="93" t="s">
        <v>22</v>
      </c>
      <c r="E934" s="207" t="s">
        <v>3119</v>
      </c>
      <c r="F934" s="93">
        <v>2024.06</v>
      </c>
      <c r="G934" s="59">
        <v>202411</v>
      </c>
      <c r="H934" s="178" t="s">
        <v>3120</v>
      </c>
      <c r="I934" s="147" t="s">
        <v>272</v>
      </c>
      <c r="J934" s="102" t="s">
        <v>1335</v>
      </c>
      <c r="K934" s="146">
        <v>18097934330</v>
      </c>
      <c r="L934" s="93">
        <v>1620</v>
      </c>
      <c r="M934" s="42" t="s">
        <v>803</v>
      </c>
      <c r="O934" s="46">
        <f t="shared" si="30"/>
        <v>37</v>
      </c>
      <c r="P934" s="46" t="e">
        <f>VLOOKUP(E934,[1]Sheet1!$C:$C,1,FALSE)</f>
        <v>#N/A</v>
      </c>
      <c r="Q934" s="46" t="e">
        <f>VLOOKUP(E934,[2]在校生花名册!$C:$C,1,FALSE)</f>
        <v>#N/A</v>
      </c>
      <c r="R934" s="46" t="s">
        <v>28</v>
      </c>
    </row>
    <row r="935" ht="25" customHeight="1" spans="1:18">
      <c r="A935" s="54">
        <v>932</v>
      </c>
      <c r="B935" s="147" t="s">
        <v>3121</v>
      </c>
      <c r="C935" s="93" t="str">
        <f t="shared" si="32"/>
        <v>女</v>
      </c>
      <c r="D935" s="93" t="s">
        <v>22</v>
      </c>
      <c r="E935" s="207" t="s">
        <v>3122</v>
      </c>
      <c r="F935" s="94">
        <v>2024.1</v>
      </c>
      <c r="G935" s="59">
        <v>202411</v>
      </c>
      <c r="H935" s="178" t="s">
        <v>3123</v>
      </c>
      <c r="I935" s="147" t="s">
        <v>272</v>
      </c>
      <c r="J935" s="102" t="s">
        <v>1335</v>
      </c>
      <c r="K935" s="146">
        <v>19390546283</v>
      </c>
      <c r="L935" s="93">
        <v>1620</v>
      </c>
      <c r="M935" s="42" t="s">
        <v>803</v>
      </c>
      <c r="O935" s="46">
        <f t="shared" si="30"/>
        <v>41</v>
      </c>
      <c r="P935" s="46" t="e">
        <f>VLOOKUP(E935,[1]Sheet1!$C:$C,1,FALSE)</f>
        <v>#N/A</v>
      </c>
      <c r="Q935" s="46" t="e">
        <f>VLOOKUP(E935,[2]在校生花名册!$C:$C,1,FALSE)</f>
        <v>#N/A</v>
      </c>
      <c r="R935" s="46" t="s">
        <v>28</v>
      </c>
    </row>
    <row r="936" ht="25" customHeight="1" spans="1:18">
      <c r="A936" s="54">
        <v>933</v>
      </c>
      <c r="B936" s="146" t="s">
        <v>3124</v>
      </c>
      <c r="C936" s="93" t="s">
        <v>67</v>
      </c>
      <c r="D936" s="93" t="s">
        <v>22</v>
      </c>
      <c r="E936" s="207" t="s">
        <v>3125</v>
      </c>
      <c r="F936" s="94">
        <v>2024.1</v>
      </c>
      <c r="G936" s="59">
        <v>202411</v>
      </c>
      <c r="H936" s="178" t="s">
        <v>3126</v>
      </c>
      <c r="I936" s="147" t="s">
        <v>272</v>
      </c>
      <c r="J936" s="102" t="s">
        <v>1335</v>
      </c>
      <c r="K936" s="146">
        <v>16699680874</v>
      </c>
      <c r="L936" s="93">
        <v>1620</v>
      </c>
      <c r="M936" s="42" t="s">
        <v>803</v>
      </c>
      <c r="O936" s="46">
        <f t="shared" si="30"/>
        <v>32</v>
      </c>
      <c r="P936" s="46" t="e">
        <f>VLOOKUP(E936,[1]Sheet1!$C:$C,1,FALSE)</f>
        <v>#N/A</v>
      </c>
      <c r="Q936" s="46" t="e">
        <f>VLOOKUP(E936,[2]在校生花名册!$C:$C,1,FALSE)</f>
        <v>#N/A</v>
      </c>
      <c r="R936" s="46" t="s">
        <v>28</v>
      </c>
    </row>
    <row r="937" ht="25" customHeight="1" spans="1:18">
      <c r="A937" s="54">
        <v>934</v>
      </c>
      <c r="B937" s="146" t="s">
        <v>3127</v>
      </c>
      <c r="C937" s="93" t="s">
        <v>21</v>
      </c>
      <c r="D937" s="93" t="s">
        <v>22</v>
      </c>
      <c r="E937" s="207" t="s">
        <v>3128</v>
      </c>
      <c r="F937" s="93">
        <v>2024.11</v>
      </c>
      <c r="G937" s="59">
        <v>202411</v>
      </c>
      <c r="H937" s="178" t="s">
        <v>3129</v>
      </c>
      <c r="I937" s="147" t="s">
        <v>3130</v>
      </c>
      <c r="J937" s="102" t="s">
        <v>1335</v>
      </c>
      <c r="K937" s="146">
        <v>13579086470</v>
      </c>
      <c r="L937" s="93">
        <v>1620</v>
      </c>
      <c r="M937" s="42" t="s">
        <v>803</v>
      </c>
      <c r="O937" s="46">
        <f t="shared" si="30"/>
        <v>42</v>
      </c>
      <c r="P937" s="46" t="e">
        <f>VLOOKUP(E937,[1]Sheet1!$C:$C,1,FALSE)</f>
        <v>#N/A</v>
      </c>
      <c r="Q937" s="46" t="e">
        <f>VLOOKUP(E937,[2]在校生花名册!$C:$C,1,FALSE)</f>
        <v>#N/A</v>
      </c>
      <c r="R937" s="46" t="s">
        <v>28</v>
      </c>
    </row>
    <row r="938" ht="25" customHeight="1" spans="1:18">
      <c r="A938" s="54">
        <v>935</v>
      </c>
      <c r="B938" s="147" t="s">
        <v>3131</v>
      </c>
      <c r="C938" s="93" t="s">
        <v>67</v>
      </c>
      <c r="D938" s="93" t="s">
        <v>22</v>
      </c>
      <c r="E938" s="207" t="s">
        <v>3132</v>
      </c>
      <c r="F938" s="93">
        <v>2024.05</v>
      </c>
      <c r="G938" s="59">
        <v>202411</v>
      </c>
      <c r="H938" s="178" t="s">
        <v>3133</v>
      </c>
      <c r="I938" s="147" t="s">
        <v>3130</v>
      </c>
      <c r="J938" s="102" t="s">
        <v>1335</v>
      </c>
      <c r="K938" s="146">
        <v>15199802382</v>
      </c>
      <c r="L938" s="93">
        <v>1620</v>
      </c>
      <c r="M938" s="42" t="s">
        <v>803</v>
      </c>
      <c r="O938" s="46">
        <f t="shared" si="30"/>
        <v>53</v>
      </c>
      <c r="P938" s="46" t="e">
        <f>VLOOKUP(E938,[1]Sheet1!$C:$C,1,FALSE)</f>
        <v>#N/A</v>
      </c>
      <c r="Q938" s="46" t="e">
        <f>VLOOKUP(E938,[2]在校生花名册!$C:$C,1,FALSE)</f>
        <v>#N/A</v>
      </c>
      <c r="R938" s="46" t="s">
        <v>28</v>
      </c>
    </row>
    <row r="939" ht="25" customHeight="1" spans="1:18">
      <c r="A939" s="54">
        <v>936</v>
      </c>
      <c r="B939" s="147" t="s">
        <v>3134</v>
      </c>
      <c r="C939" s="93" t="s">
        <v>67</v>
      </c>
      <c r="D939" s="93" t="s">
        <v>22</v>
      </c>
      <c r="E939" s="207" t="s">
        <v>3135</v>
      </c>
      <c r="F939" s="93">
        <v>2024.01</v>
      </c>
      <c r="G939" s="59">
        <v>202411</v>
      </c>
      <c r="H939" s="178" t="s">
        <v>3136</v>
      </c>
      <c r="I939" s="147" t="s">
        <v>3130</v>
      </c>
      <c r="J939" s="102" t="s">
        <v>1335</v>
      </c>
      <c r="K939" s="146">
        <v>16699844156</v>
      </c>
      <c r="L939" s="93">
        <v>1620</v>
      </c>
      <c r="M939" s="42" t="s">
        <v>803</v>
      </c>
      <c r="O939" s="46">
        <f t="shared" si="30"/>
        <v>30</v>
      </c>
      <c r="P939" s="46" t="e">
        <f>VLOOKUP(E939,[1]Sheet1!$C:$C,1,FALSE)</f>
        <v>#N/A</v>
      </c>
      <c r="Q939" s="46" t="e">
        <f>VLOOKUP(E939,[2]在校生花名册!$C:$C,1,FALSE)</f>
        <v>#N/A</v>
      </c>
      <c r="R939" s="46" t="s">
        <v>28</v>
      </c>
    </row>
    <row r="940" ht="25" customHeight="1" spans="1:19">
      <c r="A940" s="54">
        <v>937</v>
      </c>
      <c r="B940" s="147" t="s">
        <v>3137</v>
      </c>
      <c r="C940" s="93" t="s">
        <v>67</v>
      </c>
      <c r="D940" s="93" t="s">
        <v>22</v>
      </c>
      <c r="E940" s="207" t="s">
        <v>3138</v>
      </c>
      <c r="F940" s="93">
        <v>2024.03</v>
      </c>
      <c r="G940" s="59">
        <v>202411</v>
      </c>
      <c r="H940" s="178" t="s">
        <v>3139</v>
      </c>
      <c r="I940" s="147" t="s">
        <v>3130</v>
      </c>
      <c r="J940" s="102" t="s">
        <v>1335</v>
      </c>
      <c r="K940" s="146">
        <v>18399123422</v>
      </c>
      <c r="L940" s="93">
        <v>1620</v>
      </c>
      <c r="M940" s="42" t="s">
        <v>803</v>
      </c>
      <c r="O940" s="46">
        <f t="shared" si="30"/>
        <v>48</v>
      </c>
      <c r="P940" s="46" t="e">
        <f>VLOOKUP(E940,[1]Sheet1!$C:$C,1,FALSE)</f>
        <v>#N/A</v>
      </c>
      <c r="Q940" s="46" t="e">
        <f>VLOOKUP(E940,[2]在校生花名册!$C:$C,1,FALSE)</f>
        <v>#N/A</v>
      </c>
      <c r="R940" s="46" t="s">
        <v>28</v>
      </c>
      <c r="S940" s="42" t="s">
        <v>3140</v>
      </c>
    </row>
    <row r="941" s="44" customFormat="1" ht="25" customHeight="1" spans="1:18">
      <c r="A941" s="54">
        <v>938</v>
      </c>
      <c r="B941" s="149" t="s">
        <v>3141</v>
      </c>
      <c r="C941" s="150" t="s">
        <v>67</v>
      </c>
      <c r="D941" s="150" t="s">
        <v>22</v>
      </c>
      <c r="E941" s="208" t="s">
        <v>3142</v>
      </c>
      <c r="F941" s="152">
        <v>2024.1</v>
      </c>
      <c r="G941" s="100">
        <v>202411</v>
      </c>
      <c r="H941" s="209" t="s">
        <v>3143</v>
      </c>
      <c r="I941" s="149" t="s">
        <v>3130</v>
      </c>
      <c r="J941" s="148" t="s">
        <v>1335</v>
      </c>
      <c r="K941" s="151">
        <v>18097399722</v>
      </c>
      <c r="L941" s="150">
        <v>1620</v>
      </c>
      <c r="M941" s="44" t="s">
        <v>803</v>
      </c>
      <c r="O941" s="105">
        <f t="shared" si="30"/>
        <v>44</v>
      </c>
      <c r="P941" s="105" t="e">
        <f>VLOOKUP(E941,[1]Sheet1!$C:$C,1,FALSE)</f>
        <v>#N/A</v>
      </c>
      <c r="Q941" s="105" t="e">
        <f>VLOOKUP(E941,[2]在校生花名册!$C:$C,1,FALSE)</f>
        <v>#N/A</v>
      </c>
      <c r="R941" s="105" t="s">
        <v>28</v>
      </c>
    </row>
    <row r="942" ht="25" customHeight="1" spans="1:18">
      <c r="A942" s="54">
        <v>939</v>
      </c>
      <c r="B942" s="146" t="s">
        <v>3144</v>
      </c>
      <c r="C942" s="93" t="str">
        <f t="shared" ref="C942:C949" si="33">IF(OR(LEN(E942)=15,LEN(E942)=18),IF(MOD(MID(E942,15,3)*1,2),"男","女"),#N/A)</f>
        <v>女</v>
      </c>
      <c r="D942" s="93" t="s">
        <v>22</v>
      </c>
      <c r="E942" s="207" t="s">
        <v>3145</v>
      </c>
      <c r="F942" s="93">
        <v>2024.01</v>
      </c>
      <c r="G942" s="59">
        <v>202411</v>
      </c>
      <c r="H942" s="178" t="s">
        <v>3146</v>
      </c>
      <c r="I942" s="147" t="s">
        <v>3147</v>
      </c>
      <c r="J942" s="102" t="s">
        <v>1335</v>
      </c>
      <c r="K942" s="146">
        <v>18160305523</v>
      </c>
      <c r="L942" s="93">
        <v>1620</v>
      </c>
      <c r="M942" s="42" t="s">
        <v>803</v>
      </c>
      <c r="O942" s="46">
        <f t="shared" si="30"/>
        <v>54</v>
      </c>
      <c r="P942" s="46" t="e">
        <f>VLOOKUP(E942,[1]Sheet1!$C:$C,1,FALSE)</f>
        <v>#N/A</v>
      </c>
      <c r="Q942" s="46" t="e">
        <f>VLOOKUP(E942,[2]在校生花名册!$C:$C,1,FALSE)</f>
        <v>#N/A</v>
      </c>
      <c r="R942" s="46" t="s">
        <v>28</v>
      </c>
    </row>
    <row r="943" ht="25" customHeight="1" spans="1:18">
      <c r="A943" s="54">
        <v>940</v>
      </c>
      <c r="B943" s="146" t="s">
        <v>3148</v>
      </c>
      <c r="C943" s="93" t="str">
        <f t="shared" si="33"/>
        <v>女</v>
      </c>
      <c r="D943" s="93" t="s">
        <v>22</v>
      </c>
      <c r="E943" s="207" t="s">
        <v>3149</v>
      </c>
      <c r="F943" s="93">
        <v>2024.04</v>
      </c>
      <c r="G943" s="59">
        <v>202411</v>
      </c>
      <c r="H943" s="178" t="s">
        <v>3150</v>
      </c>
      <c r="I943" s="147" t="s">
        <v>3147</v>
      </c>
      <c r="J943" s="102" t="s">
        <v>1335</v>
      </c>
      <c r="K943" s="146">
        <v>13779730247</v>
      </c>
      <c r="L943" s="93">
        <v>1620</v>
      </c>
      <c r="M943" s="42" t="s">
        <v>803</v>
      </c>
      <c r="O943" s="46">
        <f t="shared" si="30"/>
        <v>39</v>
      </c>
      <c r="P943" s="46" t="e">
        <f>VLOOKUP(E943,[1]Sheet1!$C:$C,1,FALSE)</f>
        <v>#N/A</v>
      </c>
      <c r="Q943" s="46" t="e">
        <f>VLOOKUP(E943,[2]在校生花名册!$C:$C,1,FALSE)</f>
        <v>#N/A</v>
      </c>
      <c r="R943" s="46" t="s">
        <v>28</v>
      </c>
    </row>
    <row r="944" ht="25" customHeight="1" spans="1:18">
      <c r="A944" s="54">
        <v>941</v>
      </c>
      <c r="B944" s="146" t="s">
        <v>3151</v>
      </c>
      <c r="C944" s="93" t="str">
        <f t="shared" si="33"/>
        <v>女</v>
      </c>
      <c r="D944" s="93" t="s">
        <v>22</v>
      </c>
      <c r="E944" s="146" t="s">
        <v>3152</v>
      </c>
      <c r="F944" s="93">
        <v>2024.01</v>
      </c>
      <c r="G944" s="59">
        <v>202411</v>
      </c>
      <c r="H944" s="178" t="s">
        <v>3153</v>
      </c>
      <c r="I944" s="147" t="s">
        <v>3147</v>
      </c>
      <c r="J944" s="102" t="s">
        <v>1335</v>
      </c>
      <c r="K944" s="146">
        <v>18197620280</v>
      </c>
      <c r="L944" s="93">
        <v>1620</v>
      </c>
      <c r="M944" s="42" t="s">
        <v>803</v>
      </c>
      <c r="O944" s="46">
        <f t="shared" si="30"/>
        <v>37</v>
      </c>
      <c r="P944" s="46" t="e">
        <f>VLOOKUP(E944,[1]Sheet1!$C:$C,1,FALSE)</f>
        <v>#N/A</v>
      </c>
      <c r="Q944" s="46" t="e">
        <f>VLOOKUP(E944,[2]在校生花名册!$C:$C,1,FALSE)</f>
        <v>#N/A</v>
      </c>
      <c r="R944" s="46" t="s">
        <v>28</v>
      </c>
    </row>
    <row r="945" ht="25" customHeight="1" spans="1:18">
      <c r="A945" s="54">
        <v>942</v>
      </c>
      <c r="B945" s="146" t="s">
        <v>3154</v>
      </c>
      <c r="C945" s="93" t="str">
        <f t="shared" si="33"/>
        <v>女</v>
      </c>
      <c r="D945" s="93" t="s">
        <v>22</v>
      </c>
      <c r="E945" s="146" t="s">
        <v>3155</v>
      </c>
      <c r="F945" s="93">
        <v>2024.01</v>
      </c>
      <c r="G945" s="59">
        <v>202411</v>
      </c>
      <c r="H945" s="178" t="s">
        <v>3156</v>
      </c>
      <c r="I945" s="147" t="s">
        <v>3147</v>
      </c>
      <c r="J945" s="102" t="s">
        <v>1335</v>
      </c>
      <c r="K945" s="146">
        <v>15276080155</v>
      </c>
      <c r="L945" s="93">
        <v>1620</v>
      </c>
      <c r="M945" s="42" t="s">
        <v>803</v>
      </c>
      <c r="O945" s="46">
        <f t="shared" si="30"/>
        <v>39</v>
      </c>
      <c r="P945" s="46" t="e">
        <f>VLOOKUP(E945,[1]Sheet1!$C:$C,1,FALSE)</f>
        <v>#N/A</v>
      </c>
      <c r="Q945" s="46" t="e">
        <f>VLOOKUP(E945,[2]在校生花名册!$C:$C,1,FALSE)</f>
        <v>#N/A</v>
      </c>
      <c r="R945" s="46" t="s">
        <v>28</v>
      </c>
    </row>
    <row r="946" ht="25" customHeight="1" spans="1:18">
      <c r="A946" s="54">
        <v>943</v>
      </c>
      <c r="B946" s="147" t="s">
        <v>2800</v>
      </c>
      <c r="C946" s="93" t="str">
        <f t="shared" si="33"/>
        <v>男</v>
      </c>
      <c r="D946" s="93" t="s">
        <v>22</v>
      </c>
      <c r="E946" s="207" t="s">
        <v>3157</v>
      </c>
      <c r="F946" s="93">
        <v>2024.07</v>
      </c>
      <c r="G946" s="59">
        <v>202411</v>
      </c>
      <c r="H946" s="178" t="s">
        <v>3158</v>
      </c>
      <c r="I946" s="147" t="s">
        <v>3147</v>
      </c>
      <c r="J946" s="102" t="s">
        <v>1335</v>
      </c>
      <c r="K946" s="146">
        <v>17881796744</v>
      </c>
      <c r="L946" s="93">
        <v>1620</v>
      </c>
      <c r="M946" s="42" t="s">
        <v>803</v>
      </c>
      <c r="O946" s="46">
        <f t="shared" si="30"/>
        <v>50</v>
      </c>
      <c r="P946" s="46" t="e">
        <f>VLOOKUP(E946,[1]Sheet1!$C:$C,1,FALSE)</f>
        <v>#N/A</v>
      </c>
      <c r="Q946" s="46" t="e">
        <f>VLOOKUP(E946,[2]在校生花名册!$C:$C,1,FALSE)</f>
        <v>#N/A</v>
      </c>
      <c r="R946" s="46" t="s">
        <v>28</v>
      </c>
    </row>
    <row r="947" ht="25" customHeight="1" spans="1:18">
      <c r="A947" s="54">
        <v>944</v>
      </c>
      <c r="B947" s="146" t="s">
        <v>3159</v>
      </c>
      <c r="C947" s="93" t="str">
        <f t="shared" si="33"/>
        <v>女</v>
      </c>
      <c r="D947" s="93" t="s">
        <v>22</v>
      </c>
      <c r="E947" s="146" t="s">
        <v>3160</v>
      </c>
      <c r="F947" s="93">
        <v>2024.01</v>
      </c>
      <c r="G947" s="59">
        <v>202411</v>
      </c>
      <c r="H947" s="93" t="s">
        <v>3161</v>
      </c>
      <c r="I947" s="147" t="s">
        <v>3162</v>
      </c>
      <c r="J947" s="102" t="s">
        <v>1335</v>
      </c>
      <c r="K947" s="146">
        <v>17881644784</v>
      </c>
      <c r="L947" s="93">
        <v>1620</v>
      </c>
      <c r="M947" s="42" t="s">
        <v>803</v>
      </c>
      <c r="O947" s="46">
        <f t="shared" si="30"/>
        <v>46</v>
      </c>
      <c r="P947" s="46" t="e">
        <f>VLOOKUP(E947,[1]Sheet1!$C:$C,1,FALSE)</f>
        <v>#N/A</v>
      </c>
      <c r="Q947" s="46" t="e">
        <f>VLOOKUP(E947,[2]在校生花名册!$C:$C,1,FALSE)</f>
        <v>#N/A</v>
      </c>
      <c r="R947" s="46" t="s">
        <v>28</v>
      </c>
    </row>
    <row r="948" ht="25" customHeight="1" spans="1:18">
      <c r="A948" s="54">
        <v>945</v>
      </c>
      <c r="B948" s="146" t="s">
        <v>3163</v>
      </c>
      <c r="C948" s="93" t="str">
        <f t="shared" si="33"/>
        <v>男</v>
      </c>
      <c r="D948" s="93" t="s">
        <v>22</v>
      </c>
      <c r="E948" s="146" t="s">
        <v>3164</v>
      </c>
      <c r="F948" s="93">
        <v>2024.01</v>
      </c>
      <c r="G948" s="59">
        <v>202411</v>
      </c>
      <c r="H948" s="178" t="s">
        <v>3165</v>
      </c>
      <c r="I948" s="147" t="s">
        <v>3162</v>
      </c>
      <c r="J948" s="102" t="s">
        <v>1335</v>
      </c>
      <c r="K948" s="146">
        <v>18999083748</v>
      </c>
      <c r="L948" s="93">
        <v>1620</v>
      </c>
      <c r="M948" s="42" t="s">
        <v>803</v>
      </c>
      <c r="O948" s="46">
        <f t="shared" si="30"/>
        <v>49</v>
      </c>
      <c r="P948" s="46" t="e">
        <f>VLOOKUP(E948,[1]Sheet1!$C:$C,1,FALSE)</f>
        <v>#N/A</v>
      </c>
      <c r="Q948" s="46" t="e">
        <f>VLOOKUP(E948,[2]在校生花名册!$C:$C,1,FALSE)</f>
        <v>#N/A</v>
      </c>
      <c r="R948" s="46" t="s">
        <v>28</v>
      </c>
    </row>
    <row r="949" ht="25" customHeight="1" spans="1:18">
      <c r="A949" s="54">
        <v>946</v>
      </c>
      <c r="B949" s="146" t="s">
        <v>1987</v>
      </c>
      <c r="C949" s="93" t="str">
        <f t="shared" si="33"/>
        <v>男</v>
      </c>
      <c r="D949" s="93" t="s">
        <v>22</v>
      </c>
      <c r="E949" s="146" t="s">
        <v>3166</v>
      </c>
      <c r="F949" s="93">
        <v>2024.01</v>
      </c>
      <c r="G949" s="59">
        <v>202411</v>
      </c>
      <c r="H949" s="178" t="s">
        <v>3167</v>
      </c>
      <c r="I949" s="147" t="s">
        <v>3162</v>
      </c>
      <c r="J949" s="102" t="s">
        <v>1335</v>
      </c>
      <c r="K949" s="146">
        <v>15199301309</v>
      </c>
      <c r="L949" s="93">
        <v>1620</v>
      </c>
      <c r="M949" s="42" t="s">
        <v>803</v>
      </c>
      <c r="O949" s="46">
        <f t="shared" si="30"/>
        <v>59</v>
      </c>
      <c r="P949" s="46" t="e">
        <f>VLOOKUP(E949,[1]Sheet1!$C:$C,1,FALSE)</f>
        <v>#N/A</v>
      </c>
      <c r="Q949" s="46" t="e">
        <f>VLOOKUP(E949,[2]在校生花名册!$C:$C,1,FALSE)</f>
        <v>#N/A</v>
      </c>
      <c r="R949" s="46" t="s">
        <v>28</v>
      </c>
    </row>
    <row r="950" ht="25" customHeight="1" spans="1:18">
      <c r="A950" s="54">
        <v>947</v>
      </c>
      <c r="B950" s="146" t="s">
        <v>3168</v>
      </c>
      <c r="C950" s="93" t="s">
        <v>67</v>
      </c>
      <c r="D950" s="93" t="s">
        <v>22</v>
      </c>
      <c r="E950" s="207" t="s">
        <v>3169</v>
      </c>
      <c r="F950" s="93">
        <v>2024.01</v>
      </c>
      <c r="G950" s="59">
        <v>202411</v>
      </c>
      <c r="H950" s="178" t="s">
        <v>3170</v>
      </c>
      <c r="I950" s="147" t="s">
        <v>3162</v>
      </c>
      <c r="J950" s="102" t="s">
        <v>1335</v>
      </c>
      <c r="K950" s="146">
        <v>18409000607</v>
      </c>
      <c r="L950" s="93">
        <v>1620</v>
      </c>
      <c r="M950" s="42" t="s">
        <v>803</v>
      </c>
      <c r="O950" s="46">
        <f t="shared" si="30"/>
        <v>53</v>
      </c>
      <c r="P950" s="46" t="e">
        <f>VLOOKUP(E950,[1]Sheet1!$C:$C,1,FALSE)</f>
        <v>#N/A</v>
      </c>
      <c r="Q950" s="46" t="e">
        <f>VLOOKUP(E950,[2]在校生花名册!$C:$C,1,FALSE)</f>
        <v>#N/A</v>
      </c>
      <c r="R950" s="46" t="s">
        <v>28</v>
      </c>
    </row>
    <row r="951" ht="25" customHeight="1" spans="1:18">
      <c r="A951" s="54">
        <v>948</v>
      </c>
      <c r="B951" s="54" t="s">
        <v>3171</v>
      </c>
      <c r="C951" s="93" t="s">
        <v>67</v>
      </c>
      <c r="D951" s="93" t="s">
        <v>22</v>
      </c>
      <c r="E951" s="166" t="s">
        <v>3172</v>
      </c>
      <c r="F951" s="56">
        <v>2024.1</v>
      </c>
      <c r="G951" s="59">
        <v>202411</v>
      </c>
      <c r="H951" s="166" t="s">
        <v>3173</v>
      </c>
      <c r="I951" s="147" t="s">
        <v>3162</v>
      </c>
      <c r="J951" s="102" t="s">
        <v>1335</v>
      </c>
      <c r="K951" s="166" t="s">
        <v>3174</v>
      </c>
      <c r="L951" s="93">
        <v>1620</v>
      </c>
      <c r="M951" s="42" t="s">
        <v>803</v>
      </c>
      <c r="O951" s="46">
        <f t="shared" si="30"/>
        <v>39</v>
      </c>
      <c r="P951" s="46" t="e">
        <f>VLOOKUP(E951,[1]Sheet1!$C:$C,1,FALSE)</f>
        <v>#N/A</v>
      </c>
      <c r="Q951" s="46" t="e">
        <f>VLOOKUP(E951,[2]在校生花名册!$C:$C,1,FALSE)</f>
        <v>#N/A</v>
      </c>
      <c r="R951" s="46" t="s">
        <v>28</v>
      </c>
    </row>
    <row r="952" ht="25" customHeight="1" spans="1:18">
      <c r="A952" s="54">
        <v>949</v>
      </c>
      <c r="B952" s="146" t="s">
        <v>3175</v>
      </c>
      <c r="C952" s="93" t="str">
        <f t="shared" ref="C952:C963" si="34">IF(OR(LEN(E952)=15,LEN(E952)=18),IF(MOD(MID(E952,15,3)*1,2),"男","女"),#N/A)</f>
        <v>女</v>
      </c>
      <c r="D952" s="93" t="s">
        <v>22</v>
      </c>
      <c r="E952" s="207" t="s">
        <v>3176</v>
      </c>
      <c r="F952" s="93">
        <v>2024.05</v>
      </c>
      <c r="G952" s="59">
        <v>202411</v>
      </c>
      <c r="H952" s="178" t="s">
        <v>3177</v>
      </c>
      <c r="I952" s="147" t="s">
        <v>3178</v>
      </c>
      <c r="J952" s="102" t="s">
        <v>1335</v>
      </c>
      <c r="K952" s="146">
        <v>15214973244</v>
      </c>
      <c r="L952" s="93">
        <v>1620</v>
      </c>
      <c r="M952" s="42" t="s">
        <v>803</v>
      </c>
      <c r="O952" s="46">
        <f t="shared" si="30"/>
        <v>45</v>
      </c>
      <c r="P952" s="46" t="e">
        <f>VLOOKUP(E952,[1]Sheet1!$C:$C,1,FALSE)</f>
        <v>#N/A</v>
      </c>
      <c r="Q952" s="46" t="e">
        <f>VLOOKUP(E952,[2]在校生花名册!$C:$C,1,FALSE)</f>
        <v>#N/A</v>
      </c>
      <c r="R952" s="46" t="s">
        <v>28</v>
      </c>
    </row>
    <row r="953" ht="25" customHeight="1" spans="1:18">
      <c r="A953" s="54">
        <v>950</v>
      </c>
      <c r="B953" s="146" t="s">
        <v>3179</v>
      </c>
      <c r="C953" s="93" t="str">
        <f t="shared" si="34"/>
        <v>女</v>
      </c>
      <c r="D953" s="93" t="s">
        <v>22</v>
      </c>
      <c r="E953" s="207" t="s">
        <v>3180</v>
      </c>
      <c r="F953" s="93">
        <v>2024.05</v>
      </c>
      <c r="G953" s="59">
        <v>202411</v>
      </c>
      <c r="H953" s="178" t="s">
        <v>3181</v>
      </c>
      <c r="I953" s="147" t="s">
        <v>3178</v>
      </c>
      <c r="J953" s="102" t="s">
        <v>1335</v>
      </c>
      <c r="K953" s="146">
        <v>15384944031</v>
      </c>
      <c r="L953" s="93">
        <v>1620</v>
      </c>
      <c r="M953" s="42" t="s">
        <v>803</v>
      </c>
      <c r="O953" s="46">
        <f t="shared" si="30"/>
        <v>50</v>
      </c>
      <c r="P953" s="46" t="e">
        <f>VLOOKUP(E953,[1]Sheet1!$C:$C,1,FALSE)</f>
        <v>#N/A</v>
      </c>
      <c r="Q953" s="46" t="e">
        <f>VLOOKUP(E953,[2]在校生花名册!$C:$C,1,FALSE)</f>
        <v>#N/A</v>
      </c>
      <c r="R953" s="46" t="s">
        <v>28</v>
      </c>
    </row>
    <row r="954" ht="25" customHeight="1" spans="1:18">
      <c r="A954" s="54">
        <v>951</v>
      </c>
      <c r="B954" s="146" t="s">
        <v>3182</v>
      </c>
      <c r="C954" s="93" t="str">
        <f t="shared" si="34"/>
        <v>女</v>
      </c>
      <c r="D954" s="93" t="s">
        <v>22</v>
      </c>
      <c r="E954" s="207" t="s">
        <v>3183</v>
      </c>
      <c r="F954" s="93">
        <v>2024.04</v>
      </c>
      <c r="G954" s="59">
        <v>202411</v>
      </c>
      <c r="H954" s="178" t="s">
        <v>3184</v>
      </c>
      <c r="I954" s="147" t="s">
        <v>3178</v>
      </c>
      <c r="J954" s="102" t="s">
        <v>1335</v>
      </c>
      <c r="K954" s="146">
        <v>15001483658</v>
      </c>
      <c r="L954" s="93">
        <v>1620</v>
      </c>
      <c r="M954" s="42" t="s">
        <v>803</v>
      </c>
      <c r="O954" s="46">
        <f t="shared" si="30"/>
        <v>48</v>
      </c>
      <c r="P954" s="46" t="e">
        <f>VLOOKUP(E954,[1]Sheet1!$C:$C,1,FALSE)</f>
        <v>#N/A</v>
      </c>
      <c r="Q954" s="46" t="e">
        <f>VLOOKUP(E954,[2]在校生花名册!$C:$C,1,FALSE)</f>
        <v>#N/A</v>
      </c>
      <c r="R954" s="46" t="s">
        <v>28</v>
      </c>
    </row>
    <row r="955" ht="25" customHeight="1" spans="1:18">
      <c r="A955" s="54">
        <v>952</v>
      </c>
      <c r="B955" s="146" t="s">
        <v>3185</v>
      </c>
      <c r="C955" s="93" t="str">
        <f t="shared" si="34"/>
        <v>男</v>
      </c>
      <c r="D955" s="93" t="s">
        <v>22</v>
      </c>
      <c r="E955" s="146" t="s">
        <v>3186</v>
      </c>
      <c r="F955" s="93">
        <v>2024.01</v>
      </c>
      <c r="G955" s="59">
        <v>202411</v>
      </c>
      <c r="H955" s="178" t="s">
        <v>3187</v>
      </c>
      <c r="I955" s="147" t="s">
        <v>3178</v>
      </c>
      <c r="J955" s="102" t="s">
        <v>1335</v>
      </c>
      <c r="K955" s="146">
        <v>18034855769</v>
      </c>
      <c r="L955" s="93">
        <v>1620</v>
      </c>
      <c r="M955" s="42" t="s">
        <v>803</v>
      </c>
      <c r="O955" s="46">
        <f t="shared" si="30"/>
        <v>42</v>
      </c>
      <c r="P955" s="46" t="e">
        <f>VLOOKUP(E955,[1]Sheet1!$C:$C,1,FALSE)</f>
        <v>#N/A</v>
      </c>
      <c r="Q955" s="46" t="e">
        <f>VLOOKUP(E955,[2]在校生花名册!$C:$C,1,FALSE)</f>
        <v>#N/A</v>
      </c>
      <c r="R955" s="46" t="s">
        <v>28</v>
      </c>
    </row>
    <row r="956" ht="25" customHeight="1" spans="1:18">
      <c r="A956" s="54">
        <v>953</v>
      </c>
      <c r="B956" s="146" t="s">
        <v>1950</v>
      </c>
      <c r="C956" s="93" t="str">
        <f t="shared" si="34"/>
        <v>女</v>
      </c>
      <c r="D956" s="93" t="s">
        <v>22</v>
      </c>
      <c r="E956" s="207" t="s">
        <v>3188</v>
      </c>
      <c r="F956" s="93">
        <v>2024.03</v>
      </c>
      <c r="G956" s="59">
        <v>202411</v>
      </c>
      <c r="H956" s="178" t="s">
        <v>3189</v>
      </c>
      <c r="I956" s="147" t="s">
        <v>3178</v>
      </c>
      <c r="J956" s="102" t="s">
        <v>1335</v>
      </c>
      <c r="K956" s="146">
        <v>18097934569</v>
      </c>
      <c r="L956" s="93">
        <v>1620</v>
      </c>
      <c r="M956" s="42" t="s">
        <v>803</v>
      </c>
      <c r="O956" s="46">
        <f t="shared" si="30"/>
        <v>37</v>
      </c>
      <c r="P956" s="46" t="e">
        <f>VLOOKUP(E956,[1]Sheet1!$C:$C,1,FALSE)</f>
        <v>#N/A</v>
      </c>
      <c r="Q956" s="46" t="e">
        <f>VLOOKUP(E956,[2]在校生花名册!$C:$C,1,FALSE)</f>
        <v>#N/A</v>
      </c>
      <c r="R956" s="46" t="s">
        <v>28</v>
      </c>
    </row>
    <row r="957" ht="25" customHeight="1" spans="1:18">
      <c r="A957" s="54">
        <v>954</v>
      </c>
      <c r="B957" s="146" t="s">
        <v>3190</v>
      </c>
      <c r="C957" s="93" t="str">
        <f t="shared" si="34"/>
        <v>男</v>
      </c>
      <c r="D957" s="93" t="s">
        <v>22</v>
      </c>
      <c r="E957" s="207" t="s">
        <v>3191</v>
      </c>
      <c r="F957" s="93">
        <v>2024.01</v>
      </c>
      <c r="G957" s="59">
        <v>202411</v>
      </c>
      <c r="H957" s="178" t="s">
        <v>3192</v>
      </c>
      <c r="I957" s="147" t="s">
        <v>3193</v>
      </c>
      <c r="J957" s="102" t="s">
        <v>1335</v>
      </c>
      <c r="K957" s="146">
        <v>16699782045</v>
      </c>
      <c r="L957" s="93">
        <v>1620</v>
      </c>
      <c r="M957" s="42" t="s">
        <v>803</v>
      </c>
      <c r="O957" s="46">
        <f t="shared" si="30"/>
        <v>33</v>
      </c>
      <c r="P957" s="46" t="e">
        <f>VLOOKUP(E957,[1]Sheet1!$C:$C,1,FALSE)</f>
        <v>#N/A</v>
      </c>
      <c r="Q957" s="46" t="e">
        <f>VLOOKUP(E957,[2]在校生花名册!$C:$C,1,FALSE)</f>
        <v>#N/A</v>
      </c>
      <c r="R957" s="46" t="s">
        <v>28</v>
      </c>
    </row>
    <row r="958" ht="25" customHeight="1" spans="1:18">
      <c r="A958" s="54">
        <v>955</v>
      </c>
      <c r="B958" s="146" t="s">
        <v>3194</v>
      </c>
      <c r="C958" s="93" t="str">
        <f t="shared" si="34"/>
        <v>男</v>
      </c>
      <c r="D958" s="93" t="s">
        <v>22</v>
      </c>
      <c r="E958" s="207" t="s">
        <v>3195</v>
      </c>
      <c r="F958" s="93">
        <v>2024.01</v>
      </c>
      <c r="G958" s="59">
        <v>202411</v>
      </c>
      <c r="H958" s="178" t="s">
        <v>3196</v>
      </c>
      <c r="I958" s="147" t="s">
        <v>3193</v>
      </c>
      <c r="J958" s="102" t="s">
        <v>1335</v>
      </c>
      <c r="K958" s="146">
        <v>13150440063</v>
      </c>
      <c r="L958" s="93">
        <v>1620</v>
      </c>
      <c r="M958" s="42" t="s">
        <v>803</v>
      </c>
      <c r="O958" s="46">
        <f t="shared" si="30"/>
        <v>44</v>
      </c>
      <c r="P958" s="46" t="e">
        <f>VLOOKUP(E958,[1]Sheet1!$C:$C,1,FALSE)</f>
        <v>#N/A</v>
      </c>
      <c r="Q958" s="46" t="e">
        <f>VLOOKUP(E958,[2]在校生花名册!$C:$C,1,FALSE)</f>
        <v>#N/A</v>
      </c>
      <c r="R958" s="46" t="s">
        <v>28</v>
      </c>
    </row>
    <row r="959" ht="25" customHeight="1" spans="1:18">
      <c r="A959" s="54">
        <v>956</v>
      </c>
      <c r="B959" s="146" t="s">
        <v>3197</v>
      </c>
      <c r="C959" s="93" t="str">
        <f t="shared" si="34"/>
        <v>女</v>
      </c>
      <c r="D959" s="93" t="s">
        <v>22</v>
      </c>
      <c r="E959" s="207" t="s">
        <v>3198</v>
      </c>
      <c r="F959" s="93">
        <v>2024.01</v>
      </c>
      <c r="G959" s="59">
        <v>202411</v>
      </c>
      <c r="H959" s="178" t="s">
        <v>3199</v>
      </c>
      <c r="I959" s="147" t="s">
        <v>3193</v>
      </c>
      <c r="J959" s="102" t="s">
        <v>1335</v>
      </c>
      <c r="K959" s="146">
        <v>17881399834</v>
      </c>
      <c r="L959" s="93">
        <v>1620</v>
      </c>
      <c r="M959" s="42" t="s">
        <v>803</v>
      </c>
      <c r="O959" s="46">
        <f t="shared" si="30"/>
        <v>42</v>
      </c>
      <c r="P959" s="46" t="e">
        <f>VLOOKUP(E959,[1]Sheet1!$C:$C,1,FALSE)</f>
        <v>#N/A</v>
      </c>
      <c r="Q959" s="46" t="e">
        <f>VLOOKUP(E959,[2]在校生花名册!$C:$C,1,FALSE)</f>
        <v>#N/A</v>
      </c>
      <c r="R959" s="46" t="s">
        <v>28</v>
      </c>
    </row>
    <row r="960" ht="25" customHeight="1" spans="1:18">
      <c r="A960" s="54">
        <v>957</v>
      </c>
      <c r="B960" s="146" t="s">
        <v>3200</v>
      </c>
      <c r="C960" s="93" t="str">
        <f t="shared" si="34"/>
        <v>男</v>
      </c>
      <c r="D960" s="93" t="s">
        <v>22</v>
      </c>
      <c r="E960" s="207" t="s">
        <v>3201</v>
      </c>
      <c r="F960" s="93">
        <v>2024.01</v>
      </c>
      <c r="G960" s="59">
        <v>202411</v>
      </c>
      <c r="H960" s="178" t="s">
        <v>3202</v>
      </c>
      <c r="I960" s="147" t="s">
        <v>3193</v>
      </c>
      <c r="J960" s="102" t="s">
        <v>1335</v>
      </c>
      <c r="K960" s="146">
        <v>18129118473</v>
      </c>
      <c r="L960" s="93">
        <v>1620</v>
      </c>
      <c r="M960" s="42" t="s">
        <v>803</v>
      </c>
      <c r="O960" s="46">
        <f t="shared" si="30"/>
        <v>55</v>
      </c>
      <c r="P960" s="46" t="e">
        <f>VLOOKUP(E960,[1]Sheet1!$C:$C,1,FALSE)</f>
        <v>#N/A</v>
      </c>
      <c r="Q960" s="46" t="e">
        <f>VLOOKUP(E960,[2]在校生花名册!$C:$C,1,FALSE)</f>
        <v>#N/A</v>
      </c>
      <c r="R960" s="46" t="s">
        <v>28</v>
      </c>
    </row>
    <row r="961" ht="25" customHeight="1" spans="1:18">
      <c r="A961" s="54">
        <v>958</v>
      </c>
      <c r="B961" s="146" t="s">
        <v>3203</v>
      </c>
      <c r="C961" s="93" t="str">
        <f t="shared" si="34"/>
        <v>女</v>
      </c>
      <c r="D961" s="93" t="s">
        <v>22</v>
      </c>
      <c r="E961" s="207" t="s">
        <v>3204</v>
      </c>
      <c r="F961" s="93">
        <v>2024.01</v>
      </c>
      <c r="G961" s="59">
        <v>202411</v>
      </c>
      <c r="H961" s="178" t="s">
        <v>3205</v>
      </c>
      <c r="I961" s="147" t="s">
        <v>3193</v>
      </c>
      <c r="J961" s="102" t="s">
        <v>1335</v>
      </c>
      <c r="K961" s="146">
        <v>18197622493</v>
      </c>
      <c r="L961" s="93">
        <v>1620</v>
      </c>
      <c r="M961" s="42" t="s">
        <v>803</v>
      </c>
      <c r="O961" s="46">
        <f t="shared" si="30"/>
        <v>41</v>
      </c>
      <c r="P961" s="46" t="e">
        <f>VLOOKUP(E961,[1]Sheet1!$C:$C,1,FALSE)</f>
        <v>#N/A</v>
      </c>
      <c r="Q961" s="46" t="e">
        <f>VLOOKUP(E961,[2]在校生花名册!$C:$C,1,FALSE)</f>
        <v>#N/A</v>
      </c>
      <c r="R961" s="46" t="s">
        <v>28</v>
      </c>
    </row>
    <row r="962" ht="25" customHeight="1" spans="1:18">
      <c r="A962" s="54">
        <v>959</v>
      </c>
      <c r="B962" s="146" t="s">
        <v>3206</v>
      </c>
      <c r="C962" s="93" t="str">
        <f t="shared" si="34"/>
        <v>男</v>
      </c>
      <c r="D962" s="93" t="s">
        <v>22</v>
      </c>
      <c r="E962" s="207" t="s">
        <v>3207</v>
      </c>
      <c r="F962" s="93">
        <v>2024.05</v>
      </c>
      <c r="G962" s="59">
        <v>202411</v>
      </c>
      <c r="H962" s="178" t="s">
        <v>3208</v>
      </c>
      <c r="I962" s="147" t="s">
        <v>3209</v>
      </c>
      <c r="J962" s="102" t="s">
        <v>1335</v>
      </c>
      <c r="K962" s="146">
        <v>18129146962</v>
      </c>
      <c r="L962" s="93">
        <v>1620</v>
      </c>
      <c r="M962" s="42" t="s">
        <v>803</v>
      </c>
      <c r="O962" s="46">
        <f t="shared" si="30"/>
        <v>19</v>
      </c>
      <c r="P962" s="46" t="e">
        <f>VLOOKUP(E962,[1]Sheet1!$C:$C,1,FALSE)</f>
        <v>#N/A</v>
      </c>
      <c r="Q962" s="46" t="e">
        <f>VLOOKUP(E962,[2]在校生花名册!$C:$C,1,FALSE)</f>
        <v>#N/A</v>
      </c>
      <c r="R962" s="46" t="s">
        <v>28</v>
      </c>
    </row>
    <row r="963" ht="25" customHeight="1" spans="1:18">
      <c r="A963" s="54">
        <v>960</v>
      </c>
      <c r="B963" s="146" t="s">
        <v>3210</v>
      </c>
      <c r="C963" s="93" t="str">
        <f t="shared" si="34"/>
        <v>男</v>
      </c>
      <c r="D963" s="93" t="s">
        <v>22</v>
      </c>
      <c r="E963" s="146" t="s">
        <v>3211</v>
      </c>
      <c r="F963" s="94">
        <v>2024.1</v>
      </c>
      <c r="G963" s="59">
        <v>202411</v>
      </c>
      <c r="H963" s="178" t="s">
        <v>3212</v>
      </c>
      <c r="I963" s="147" t="s">
        <v>3209</v>
      </c>
      <c r="J963" s="102" t="s">
        <v>1335</v>
      </c>
      <c r="K963" s="146">
        <v>15699455501</v>
      </c>
      <c r="L963" s="93">
        <v>1620</v>
      </c>
      <c r="M963" s="42" t="s">
        <v>803</v>
      </c>
      <c r="O963" s="46">
        <f t="shared" si="30"/>
        <v>30</v>
      </c>
      <c r="P963" s="46" t="e">
        <f>VLOOKUP(E963,[1]Sheet1!$C:$C,1,FALSE)</f>
        <v>#N/A</v>
      </c>
      <c r="Q963" s="46" t="e">
        <f>VLOOKUP(E963,[2]在校生花名册!$C:$C,1,FALSE)</f>
        <v>#N/A</v>
      </c>
      <c r="R963" s="46" t="s">
        <v>28</v>
      </c>
    </row>
    <row r="964" ht="25" customHeight="1" spans="1:18">
      <c r="A964" s="54">
        <v>961</v>
      </c>
      <c r="B964" s="146" t="s">
        <v>3213</v>
      </c>
      <c r="C964" s="93" t="s">
        <v>67</v>
      </c>
      <c r="D964" s="93" t="s">
        <v>22</v>
      </c>
      <c r="E964" s="207" t="s">
        <v>3214</v>
      </c>
      <c r="F964" s="93">
        <v>2024.09</v>
      </c>
      <c r="G964" s="59">
        <v>202411</v>
      </c>
      <c r="H964" s="178" t="s">
        <v>3215</v>
      </c>
      <c r="I964" s="147" t="s">
        <v>3209</v>
      </c>
      <c r="J964" s="102" t="s">
        <v>1335</v>
      </c>
      <c r="K964" s="146">
        <v>18139369549</v>
      </c>
      <c r="L964" s="93">
        <v>1620</v>
      </c>
      <c r="M964" s="42" t="s">
        <v>803</v>
      </c>
      <c r="O964" s="46">
        <f t="shared" si="30"/>
        <v>43</v>
      </c>
      <c r="P964" s="46" t="e">
        <f>VLOOKUP(E964,[1]Sheet1!$C:$C,1,FALSE)</f>
        <v>#N/A</v>
      </c>
      <c r="Q964" s="46" t="e">
        <f>VLOOKUP(E964,[2]在校生花名册!$C:$C,1,FALSE)</f>
        <v>#N/A</v>
      </c>
      <c r="R964" s="46" t="s">
        <v>28</v>
      </c>
    </row>
    <row r="965" ht="25" customHeight="1" spans="1:18">
      <c r="A965" s="54">
        <v>962</v>
      </c>
      <c r="B965" s="146" t="s">
        <v>3216</v>
      </c>
      <c r="C965" s="93" t="s">
        <v>21</v>
      </c>
      <c r="D965" s="93" t="s">
        <v>22</v>
      </c>
      <c r="E965" s="207" t="s">
        <v>3217</v>
      </c>
      <c r="F965" s="93">
        <v>2024.06</v>
      </c>
      <c r="G965" s="59">
        <v>202411</v>
      </c>
      <c r="H965" s="178" t="s">
        <v>3218</v>
      </c>
      <c r="I965" s="147" t="s">
        <v>3209</v>
      </c>
      <c r="J965" s="102" t="s">
        <v>1335</v>
      </c>
      <c r="K965" s="146">
        <v>17690185472</v>
      </c>
      <c r="L965" s="93">
        <v>1620</v>
      </c>
      <c r="M965" s="42" t="s">
        <v>803</v>
      </c>
      <c r="O965" s="46">
        <f t="shared" ref="O965:O1028" si="35">2024-MID(E965,7,4)</f>
        <v>37</v>
      </c>
      <c r="P965" s="46" t="e">
        <f>VLOOKUP(E965,[1]Sheet1!$C:$C,1,FALSE)</f>
        <v>#N/A</v>
      </c>
      <c r="Q965" s="46" t="e">
        <f>VLOOKUP(E965,[2]在校生花名册!$C:$C,1,FALSE)</f>
        <v>#N/A</v>
      </c>
      <c r="R965" s="46" t="s">
        <v>28</v>
      </c>
    </row>
    <row r="966" ht="25" customHeight="1" spans="1:18">
      <c r="A966" s="54">
        <v>963</v>
      </c>
      <c r="B966" s="146" t="s">
        <v>3219</v>
      </c>
      <c r="C966" s="93" t="s">
        <v>21</v>
      </c>
      <c r="D966" s="93" t="s">
        <v>22</v>
      </c>
      <c r="E966" s="207" t="s">
        <v>3220</v>
      </c>
      <c r="F966" s="94">
        <v>2024.1</v>
      </c>
      <c r="G966" s="59">
        <v>202411</v>
      </c>
      <c r="H966" s="178" t="s">
        <v>3221</v>
      </c>
      <c r="I966" s="147" t="s">
        <v>3209</v>
      </c>
      <c r="J966" s="102" t="s">
        <v>1335</v>
      </c>
      <c r="K966" s="146">
        <v>19399409881</v>
      </c>
      <c r="L966" s="93">
        <v>1620</v>
      </c>
      <c r="M966" s="42" t="s">
        <v>803</v>
      </c>
      <c r="O966" s="46">
        <f t="shared" si="35"/>
        <v>30</v>
      </c>
      <c r="P966" s="46" t="e">
        <f>VLOOKUP(E966,[1]Sheet1!$C:$C,1,FALSE)</f>
        <v>#N/A</v>
      </c>
      <c r="Q966" s="46" t="e">
        <f>VLOOKUP(E966,[2]在校生花名册!$C:$C,1,FALSE)</f>
        <v>#N/A</v>
      </c>
      <c r="R966" s="46" t="s">
        <v>28</v>
      </c>
    </row>
    <row r="967" ht="25" customHeight="1" spans="1:18">
      <c r="A967" s="54">
        <v>964</v>
      </c>
      <c r="B967" s="146" t="s">
        <v>3222</v>
      </c>
      <c r="C967" s="93" t="s">
        <v>67</v>
      </c>
      <c r="D967" s="93" t="s">
        <v>22</v>
      </c>
      <c r="E967" s="207" t="s">
        <v>3223</v>
      </c>
      <c r="F967" s="93">
        <v>2024.09</v>
      </c>
      <c r="G967" s="59">
        <v>202411</v>
      </c>
      <c r="H967" s="178" t="s">
        <v>3224</v>
      </c>
      <c r="I967" s="147" t="s">
        <v>3225</v>
      </c>
      <c r="J967" s="102" t="s">
        <v>1335</v>
      </c>
      <c r="K967" s="146">
        <v>16699934171</v>
      </c>
      <c r="L967" s="93">
        <v>1620</v>
      </c>
      <c r="M967" s="42" t="s">
        <v>803</v>
      </c>
      <c r="O967" s="46">
        <f t="shared" si="35"/>
        <v>29</v>
      </c>
      <c r="P967" s="46" t="e">
        <f>VLOOKUP(E967,[1]Sheet1!$C:$C,1,FALSE)</f>
        <v>#N/A</v>
      </c>
      <c r="Q967" s="46" t="e">
        <f>VLOOKUP(E967,[2]在校生花名册!$C:$C,1,FALSE)</f>
        <v>#N/A</v>
      </c>
      <c r="R967" s="46" t="s">
        <v>28</v>
      </c>
    </row>
    <row r="968" ht="25" customHeight="1" spans="1:18">
      <c r="A968" s="54">
        <v>965</v>
      </c>
      <c r="B968" s="146" t="s">
        <v>3226</v>
      </c>
      <c r="C968" s="93" t="s">
        <v>67</v>
      </c>
      <c r="D968" s="93" t="s">
        <v>22</v>
      </c>
      <c r="E968" s="207" t="s">
        <v>3227</v>
      </c>
      <c r="F968" s="93">
        <v>2024.09</v>
      </c>
      <c r="G968" s="59">
        <v>202411</v>
      </c>
      <c r="H968" s="178" t="s">
        <v>3228</v>
      </c>
      <c r="I968" s="147" t="s">
        <v>3225</v>
      </c>
      <c r="J968" s="102" t="s">
        <v>1335</v>
      </c>
      <c r="K968" s="146">
        <v>18167497991</v>
      </c>
      <c r="L968" s="93">
        <v>1620</v>
      </c>
      <c r="M968" s="42" t="s">
        <v>803</v>
      </c>
      <c r="O968" s="46">
        <f t="shared" si="35"/>
        <v>44</v>
      </c>
      <c r="P968" s="46" t="e">
        <f>VLOOKUP(E968,[1]Sheet1!$C:$C,1,FALSE)</f>
        <v>#N/A</v>
      </c>
      <c r="Q968" s="46" t="e">
        <f>VLOOKUP(E968,[2]在校生花名册!$C:$C,1,FALSE)</f>
        <v>#N/A</v>
      </c>
      <c r="R968" s="46" t="s">
        <v>28</v>
      </c>
    </row>
    <row r="969" ht="25" customHeight="1" spans="1:18">
      <c r="A969" s="54">
        <v>966</v>
      </c>
      <c r="B969" s="146" t="s">
        <v>3229</v>
      </c>
      <c r="C969" s="93" t="s">
        <v>67</v>
      </c>
      <c r="D969" s="93" t="s">
        <v>22</v>
      </c>
      <c r="E969" s="207" t="s">
        <v>3230</v>
      </c>
      <c r="F969" s="93">
        <v>2024.09</v>
      </c>
      <c r="G969" s="59">
        <v>202411</v>
      </c>
      <c r="H969" s="178" t="s">
        <v>3231</v>
      </c>
      <c r="I969" s="147" t="s">
        <v>3225</v>
      </c>
      <c r="J969" s="102" t="s">
        <v>1335</v>
      </c>
      <c r="K969" s="146">
        <v>16690003285</v>
      </c>
      <c r="L969" s="93">
        <v>1620</v>
      </c>
      <c r="M969" s="42" t="s">
        <v>803</v>
      </c>
      <c r="O969" s="46">
        <f t="shared" si="35"/>
        <v>45</v>
      </c>
      <c r="P969" s="46" t="e">
        <f>VLOOKUP(E969,[1]Sheet1!$C:$C,1,FALSE)</f>
        <v>#N/A</v>
      </c>
      <c r="Q969" s="46" t="e">
        <f>VLOOKUP(E969,[2]在校生花名册!$C:$C,1,FALSE)</f>
        <v>#N/A</v>
      </c>
      <c r="R969" s="46" t="s">
        <v>28</v>
      </c>
    </row>
    <row r="970" ht="25" customHeight="1" spans="1:18">
      <c r="A970" s="54">
        <v>967</v>
      </c>
      <c r="B970" s="146" t="s">
        <v>1604</v>
      </c>
      <c r="C970" s="93" t="s">
        <v>67</v>
      </c>
      <c r="D970" s="93" t="s">
        <v>22</v>
      </c>
      <c r="E970" s="146" t="s">
        <v>3232</v>
      </c>
      <c r="F970" s="93">
        <v>2024.09</v>
      </c>
      <c r="G970" s="59">
        <v>202411</v>
      </c>
      <c r="H970" s="178" t="s">
        <v>3233</v>
      </c>
      <c r="I970" s="147" t="s">
        <v>3225</v>
      </c>
      <c r="J970" s="102" t="s">
        <v>1335</v>
      </c>
      <c r="K970" s="146">
        <v>17590880890</v>
      </c>
      <c r="L970" s="93">
        <v>1620</v>
      </c>
      <c r="M970" s="42" t="s">
        <v>803</v>
      </c>
      <c r="O970" s="46">
        <f t="shared" si="35"/>
        <v>26</v>
      </c>
      <c r="P970" s="46" t="e">
        <f>VLOOKUP(E970,[1]Sheet1!$C:$C,1,FALSE)</f>
        <v>#N/A</v>
      </c>
      <c r="Q970" s="46" t="e">
        <f>VLOOKUP(E970,[2]在校生花名册!$C:$C,1,FALSE)</f>
        <v>#N/A</v>
      </c>
      <c r="R970" s="46" t="s">
        <v>28</v>
      </c>
    </row>
    <row r="971" ht="25" customHeight="1" spans="1:18">
      <c r="A971" s="54">
        <v>968</v>
      </c>
      <c r="B971" s="146" t="s">
        <v>3234</v>
      </c>
      <c r="C971" s="93" t="s">
        <v>67</v>
      </c>
      <c r="D971" s="93" t="s">
        <v>22</v>
      </c>
      <c r="E971" s="207" t="s">
        <v>3235</v>
      </c>
      <c r="F971" s="93">
        <v>2024.01</v>
      </c>
      <c r="G971" s="59">
        <v>202411</v>
      </c>
      <c r="H971" s="178" t="s">
        <v>3236</v>
      </c>
      <c r="I971" s="147" t="s">
        <v>3225</v>
      </c>
      <c r="J971" s="102" t="s">
        <v>1335</v>
      </c>
      <c r="K971" s="146">
        <v>18997643044</v>
      </c>
      <c r="L971" s="93">
        <v>1620</v>
      </c>
      <c r="M971" s="42" t="s">
        <v>803</v>
      </c>
      <c r="O971" s="46">
        <f t="shared" si="35"/>
        <v>27</v>
      </c>
      <c r="P971" s="46" t="e">
        <f>VLOOKUP(E971,[1]Sheet1!$C:$C,1,FALSE)</f>
        <v>#N/A</v>
      </c>
      <c r="Q971" s="46" t="e">
        <f>VLOOKUP(E971,[2]在校生花名册!$C:$C,1,FALSE)</f>
        <v>#N/A</v>
      </c>
      <c r="R971" s="46" t="s">
        <v>28</v>
      </c>
    </row>
    <row r="972" ht="25" customHeight="1" spans="1:18">
      <c r="A972" s="54">
        <v>969</v>
      </c>
      <c r="B972" s="146" t="s">
        <v>3237</v>
      </c>
      <c r="C972" s="93" t="str">
        <f>IF(OR(LEN(E972)=15,LEN(E972)=18),IF(MOD(MID(E972,15,3)*1,2),"男","女"),#N/A)</f>
        <v>女</v>
      </c>
      <c r="D972" s="93" t="s">
        <v>22</v>
      </c>
      <c r="E972" s="207" t="s">
        <v>3238</v>
      </c>
      <c r="F972" s="93">
        <v>2024.01</v>
      </c>
      <c r="G972" s="59">
        <v>202411</v>
      </c>
      <c r="H972" s="178" t="s">
        <v>3239</v>
      </c>
      <c r="I972" s="147" t="s">
        <v>3240</v>
      </c>
      <c r="J972" s="102" t="s">
        <v>1335</v>
      </c>
      <c r="K972" s="146">
        <v>13369985744</v>
      </c>
      <c r="L972" s="93">
        <v>1620</v>
      </c>
      <c r="M972" s="42" t="s">
        <v>803</v>
      </c>
      <c r="O972" s="46">
        <f t="shared" si="35"/>
        <v>42</v>
      </c>
      <c r="P972" s="46" t="e">
        <f>VLOOKUP(E972,[1]Sheet1!$C:$C,1,FALSE)</f>
        <v>#N/A</v>
      </c>
      <c r="Q972" s="46" t="e">
        <f>VLOOKUP(E972,[2]在校生花名册!$C:$C,1,FALSE)</f>
        <v>#N/A</v>
      </c>
      <c r="R972" s="46" t="s">
        <v>28</v>
      </c>
    </row>
    <row r="973" ht="25" customHeight="1" spans="1:18">
      <c r="A973" s="54">
        <v>970</v>
      </c>
      <c r="B973" s="146" t="s">
        <v>3241</v>
      </c>
      <c r="C973" s="93" t="s">
        <v>21</v>
      </c>
      <c r="D973" s="93" t="s">
        <v>22</v>
      </c>
      <c r="E973" s="207" t="s">
        <v>3242</v>
      </c>
      <c r="F973" s="93">
        <v>2024.09</v>
      </c>
      <c r="G973" s="59">
        <v>202411</v>
      </c>
      <c r="H973" s="178" t="s">
        <v>3243</v>
      </c>
      <c r="I973" s="147" t="s">
        <v>3240</v>
      </c>
      <c r="J973" s="102" t="s">
        <v>1335</v>
      </c>
      <c r="K973" s="146">
        <v>15739949920</v>
      </c>
      <c r="L973" s="93">
        <v>1620</v>
      </c>
      <c r="M973" s="42" t="s">
        <v>803</v>
      </c>
      <c r="O973" s="46">
        <f t="shared" si="35"/>
        <v>38</v>
      </c>
      <c r="P973" s="46" t="e">
        <f>VLOOKUP(E973,[1]Sheet1!$C:$C,1,FALSE)</f>
        <v>#N/A</v>
      </c>
      <c r="Q973" s="46" t="e">
        <f>VLOOKUP(E973,[2]在校生花名册!$C:$C,1,FALSE)</f>
        <v>#N/A</v>
      </c>
      <c r="R973" s="46" t="s">
        <v>28</v>
      </c>
    </row>
    <row r="974" ht="25" customHeight="1" spans="1:18">
      <c r="A974" s="54">
        <v>971</v>
      </c>
      <c r="B974" s="146" t="s">
        <v>3244</v>
      </c>
      <c r="C974" s="93" t="s">
        <v>67</v>
      </c>
      <c r="D974" s="93" t="s">
        <v>22</v>
      </c>
      <c r="E974" s="207" t="s">
        <v>3245</v>
      </c>
      <c r="F974" s="93">
        <v>2024.08</v>
      </c>
      <c r="G974" s="59">
        <v>202411</v>
      </c>
      <c r="H974" s="178" t="s">
        <v>3246</v>
      </c>
      <c r="I974" s="147" t="s">
        <v>3240</v>
      </c>
      <c r="J974" s="102" t="s">
        <v>1335</v>
      </c>
      <c r="K974" s="146">
        <v>17590910837</v>
      </c>
      <c r="L974" s="93">
        <v>1620</v>
      </c>
      <c r="M974" s="42" t="s">
        <v>803</v>
      </c>
      <c r="O974" s="46">
        <f t="shared" si="35"/>
        <v>24</v>
      </c>
      <c r="P974" s="46" t="e">
        <f>VLOOKUP(E974,[1]Sheet1!$C:$C,1,FALSE)</f>
        <v>#N/A</v>
      </c>
      <c r="Q974" s="46" t="e">
        <f>VLOOKUP(E974,[2]在校生花名册!$C:$C,1,FALSE)</f>
        <v>#N/A</v>
      </c>
      <c r="R974" s="46" t="s">
        <v>28</v>
      </c>
    </row>
    <row r="975" ht="25" customHeight="1" spans="1:18">
      <c r="A975" s="54">
        <v>972</v>
      </c>
      <c r="B975" s="146" t="s">
        <v>3247</v>
      </c>
      <c r="C975" s="93" t="s">
        <v>67</v>
      </c>
      <c r="D975" s="93" t="s">
        <v>22</v>
      </c>
      <c r="E975" s="207" t="s">
        <v>3248</v>
      </c>
      <c r="F975" s="93">
        <v>2024.09</v>
      </c>
      <c r="G975" s="59">
        <v>202411</v>
      </c>
      <c r="H975" s="178" t="s">
        <v>3249</v>
      </c>
      <c r="I975" s="147" t="s">
        <v>3240</v>
      </c>
      <c r="J975" s="102" t="s">
        <v>1335</v>
      </c>
      <c r="K975" s="146">
        <v>18399632302</v>
      </c>
      <c r="L975" s="93">
        <v>1620</v>
      </c>
      <c r="M975" s="42" t="s">
        <v>803</v>
      </c>
      <c r="O975" s="46">
        <f t="shared" si="35"/>
        <v>49</v>
      </c>
      <c r="P975" s="46" t="e">
        <f>VLOOKUP(E975,[1]Sheet1!$C:$C,1,FALSE)</f>
        <v>#N/A</v>
      </c>
      <c r="Q975" s="46" t="e">
        <f>VLOOKUP(E975,[2]在校生花名册!$C:$C,1,FALSE)</f>
        <v>#N/A</v>
      </c>
      <c r="R975" s="46" t="s">
        <v>28</v>
      </c>
    </row>
    <row r="976" ht="25" customHeight="1" spans="1:18">
      <c r="A976" s="54">
        <v>973</v>
      </c>
      <c r="B976" s="146" t="s">
        <v>3250</v>
      </c>
      <c r="C976" s="93" t="s">
        <v>21</v>
      </c>
      <c r="D976" s="93" t="s">
        <v>22</v>
      </c>
      <c r="E976" s="146" t="s">
        <v>3251</v>
      </c>
      <c r="F976" s="93">
        <v>2024.09</v>
      </c>
      <c r="G976" s="59">
        <v>202411</v>
      </c>
      <c r="H976" s="178" t="s">
        <v>3252</v>
      </c>
      <c r="I976" s="147" t="s">
        <v>3240</v>
      </c>
      <c r="J976" s="102" t="s">
        <v>1335</v>
      </c>
      <c r="K976" s="146">
        <v>19399405609</v>
      </c>
      <c r="L976" s="93">
        <v>1620</v>
      </c>
      <c r="M976" s="42" t="s">
        <v>803</v>
      </c>
      <c r="O976" s="46">
        <f t="shared" si="35"/>
        <v>51</v>
      </c>
      <c r="P976" s="46" t="e">
        <f>VLOOKUP(E976,[1]Sheet1!$C:$C,1,FALSE)</f>
        <v>#N/A</v>
      </c>
      <c r="Q976" s="46" t="e">
        <f>VLOOKUP(E976,[2]在校生花名册!$C:$C,1,FALSE)</f>
        <v>#N/A</v>
      </c>
      <c r="R976" s="46" t="s">
        <v>28</v>
      </c>
    </row>
    <row r="977" ht="25" customHeight="1" spans="1:18">
      <c r="A977" s="54">
        <v>974</v>
      </c>
      <c r="B977" s="146" t="s">
        <v>3253</v>
      </c>
      <c r="C977" s="93" t="s">
        <v>67</v>
      </c>
      <c r="D977" s="93" t="s">
        <v>22</v>
      </c>
      <c r="E977" s="207" t="s">
        <v>3254</v>
      </c>
      <c r="F977" s="93">
        <v>2024.08</v>
      </c>
      <c r="G977" s="59">
        <v>202411</v>
      </c>
      <c r="H977" s="178" t="s">
        <v>3255</v>
      </c>
      <c r="I977" s="147" t="s">
        <v>3067</v>
      </c>
      <c r="J977" s="102" t="s">
        <v>1335</v>
      </c>
      <c r="K977" s="146">
        <v>19990695610</v>
      </c>
      <c r="L977" s="93">
        <v>1620</v>
      </c>
      <c r="M977" s="42" t="s">
        <v>803</v>
      </c>
      <c r="O977" s="46">
        <f t="shared" si="35"/>
        <v>31</v>
      </c>
      <c r="P977" s="46" t="e">
        <f>VLOOKUP(E977,[1]Sheet1!$C:$C,1,FALSE)</f>
        <v>#N/A</v>
      </c>
      <c r="Q977" s="46" t="e">
        <f>VLOOKUP(E977,[2]在校生花名册!$C:$C,1,FALSE)</f>
        <v>#N/A</v>
      </c>
      <c r="R977" s="46" t="s">
        <v>28</v>
      </c>
    </row>
    <row r="978" ht="25" customHeight="1" spans="1:18">
      <c r="A978" s="54">
        <v>975</v>
      </c>
      <c r="B978" s="146" t="s">
        <v>3256</v>
      </c>
      <c r="C978" s="93" t="s">
        <v>67</v>
      </c>
      <c r="D978" s="93" t="s">
        <v>22</v>
      </c>
      <c r="E978" s="207" t="s">
        <v>3257</v>
      </c>
      <c r="F978" s="93">
        <v>2024.08</v>
      </c>
      <c r="G978" s="59">
        <v>202411</v>
      </c>
      <c r="H978" s="178" t="s">
        <v>3258</v>
      </c>
      <c r="I978" s="147" t="s">
        <v>3130</v>
      </c>
      <c r="J978" s="102" t="s">
        <v>1335</v>
      </c>
      <c r="K978" s="146">
        <v>18130804282</v>
      </c>
      <c r="L978" s="93">
        <v>1620</v>
      </c>
      <c r="M978" s="42" t="s">
        <v>803</v>
      </c>
      <c r="O978" s="46">
        <f t="shared" si="35"/>
        <v>28</v>
      </c>
      <c r="P978" s="46" t="e">
        <f>VLOOKUP(E978,[1]Sheet1!$C:$C,1,FALSE)</f>
        <v>#N/A</v>
      </c>
      <c r="Q978" s="46" t="e">
        <f>VLOOKUP(E978,[2]在校生花名册!$C:$C,1,FALSE)</f>
        <v>#N/A</v>
      </c>
      <c r="R978" s="46" t="s">
        <v>28</v>
      </c>
    </row>
    <row r="979" ht="25" customHeight="1" spans="1:18">
      <c r="A979" s="54">
        <v>976</v>
      </c>
      <c r="B979" s="146" t="s">
        <v>3259</v>
      </c>
      <c r="C979" s="93" t="s">
        <v>67</v>
      </c>
      <c r="D979" s="93" t="s">
        <v>22</v>
      </c>
      <c r="E979" s="207" t="s">
        <v>3260</v>
      </c>
      <c r="F979" s="93">
        <v>2024.08</v>
      </c>
      <c r="G979" s="59">
        <v>202411</v>
      </c>
      <c r="H979" s="178" t="s">
        <v>3261</v>
      </c>
      <c r="I979" s="147" t="s">
        <v>2913</v>
      </c>
      <c r="J979" s="102" t="s">
        <v>1335</v>
      </c>
      <c r="K979" s="146">
        <v>18399295618</v>
      </c>
      <c r="L979" s="93">
        <v>1620</v>
      </c>
      <c r="M979" s="42" t="s">
        <v>803</v>
      </c>
      <c r="O979" s="46">
        <f t="shared" si="35"/>
        <v>53</v>
      </c>
      <c r="P979" s="46" t="e">
        <f>VLOOKUP(E979,[1]Sheet1!$C:$C,1,FALSE)</f>
        <v>#N/A</v>
      </c>
      <c r="Q979" s="46" t="e">
        <f>VLOOKUP(E979,[2]在校生花名册!$C:$C,1,FALSE)</f>
        <v>#N/A</v>
      </c>
      <c r="R979" s="46" t="s">
        <v>28</v>
      </c>
    </row>
    <row r="980" ht="25" customHeight="1" spans="1:18">
      <c r="A980" s="54">
        <v>977</v>
      </c>
      <c r="B980" s="146" t="s">
        <v>3262</v>
      </c>
      <c r="C980" s="93" t="s">
        <v>67</v>
      </c>
      <c r="D980" s="93" t="s">
        <v>22</v>
      </c>
      <c r="E980" s="207" t="s">
        <v>3263</v>
      </c>
      <c r="F980" s="93">
        <v>2024.08</v>
      </c>
      <c r="G980" s="59">
        <v>202411</v>
      </c>
      <c r="H980" s="178" t="s">
        <v>3264</v>
      </c>
      <c r="I980" s="147" t="s">
        <v>2943</v>
      </c>
      <c r="J980" s="102" t="s">
        <v>1335</v>
      </c>
      <c r="K980" s="146">
        <v>19999458427</v>
      </c>
      <c r="L980" s="93">
        <v>1620</v>
      </c>
      <c r="M980" s="42" t="s">
        <v>803</v>
      </c>
      <c r="O980" s="46">
        <f t="shared" si="35"/>
        <v>32</v>
      </c>
      <c r="P980" s="46" t="e">
        <f>VLOOKUP(E980,[1]Sheet1!$C:$C,1,FALSE)</f>
        <v>#N/A</v>
      </c>
      <c r="Q980" s="46" t="e">
        <f>VLOOKUP(E980,[2]在校生花名册!$C:$C,1,FALSE)</f>
        <v>#N/A</v>
      </c>
      <c r="R980" s="46" t="s">
        <v>28</v>
      </c>
    </row>
    <row r="981" ht="25" customHeight="1" spans="1:18">
      <c r="A981" s="54">
        <v>978</v>
      </c>
      <c r="B981" s="146" t="s">
        <v>3265</v>
      </c>
      <c r="C981" s="93" t="s">
        <v>67</v>
      </c>
      <c r="D981" s="93" t="s">
        <v>22</v>
      </c>
      <c r="E981" s="178" t="s">
        <v>3266</v>
      </c>
      <c r="F981" s="94">
        <v>2024.1</v>
      </c>
      <c r="G981" s="59">
        <v>202411</v>
      </c>
      <c r="H981" s="178" t="s">
        <v>3267</v>
      </c>
      <c r="I981" s="147" t="s">
        <v>3162</v>
      </c>
      <c r="J981" s="102" t="s">
        <v>1335</v>
      </c>
      <c r="K981" s="146">
        <v>16669646863</v>
      </c>
      <c r="L981" s="93">
        <v>1620</v>
      </c>
      <c r="M981" s="42" t="s">
        <v>803</v>
      </c>
      <c r="O981" s="46">
        <f t="shared" si="35"/>
        <v>28</v>
      </c>
      <c r="P981" s="46" t="e">
        <f>VLOOKUP(E981,[1]Sheet1!$C:$C,1,FALSE)</f>
        <v>#N/A</v>
      </c>
      <c r="Q981" s="46" t="e">
        <f>VLOOKUP(E981,[2]在校生花名册!$C:$C,1,FALSE)</f>
        <v>#N/A</v>
      </c>
      <c r="R981" s="46" t="s">
        <v>28</v>
      </c>
    </row>
    <row r="982" ht="25" customHeight="1" spans="1:18">
      <c r="A982" s="54">
        <v>979</v>
      </c>
      <c r="B982" s="146" t="s">
        <v>3268</v>
      </c>
      <c r="C982" s="93" t="s">
        <v>67</v>
      </c>
      <c r="D982" s="93" t="s">
        <v>22</v>
      </c>
      <c r="E982" s="207" t="s">
        <v>3269</v>
      </c>
      <c r="F982" s="94">
        <v>2024.1</v>
      </c>
      <c r="G982" s="59">
        <v>202411</v>
      </c>
      <c r="H982" s="178" t="s">
        <v>3270</v>
      </c>
      <c r="I982" s="147" t="s">
        <v>3162</v>
      </c>
      <c r="J982" s="102" t="s">
        <v>1335</v>
      </c>
      <c r="K982" s="146">
        <v>16690083178</v>
      </c>
      <c r="L982" s="93">
        <v>1620</v>
      </c>
      <c r="M982" s="42" t="s">
        <v>803</v>
      </c>
      <c r="O982" s="46">
        <f t="shared" si="35"/>
        <v>35</v>
      </c>
      <c r="P982" s="46" t="e">
        <f>VLOOKUP(E982,[1]Sheet1!$C:$C,1,FALSE)</f>
        <v>#N/A</v>
      </c>
      <c r="Q982" s="46" t="e">
        <f>VLOOKUP(E982,[2]在校生花名册!$C:$C,1,FALSE)</f>
        <v>#N/A</v>
      </c>
      <c r="R982" s="46" t="s">
        <v>28</v>
      </c>
    </row>
    <row r="983" ht="25" customHeight="1" spans="1:18">
      <c r="A983" s="54">
        <v>980</v>
      </c>
      <c r="B983" s="146" t="s">
        <v>3271</v>
      </c>
      <c r="C983" s="93" t="s">
        <v>67</v>
      </c>
      <c r="D983" s="93" t="s">
        <v>22</v>
      </c>
      <c r="E983" s="207" t="s">
        <v>3272</v>
      </c>
      <c r="F983" s="94">
        <v>2024.1</v>
      </c>
      <c r="G983" s="59">
        <v>202411</v>
      </c>
      <c r="H983" s="178" t="s">
        <v>3273</v>
      </c>
      <c r="I983" s="147" t="s">
        <v>3130</v>
      </c>
      <c r="J983" s="102" t="s">
        <v>1335</v>
      </c>
      <c r="K983" s="146">
        <v>17590220509</v>
      </c>
      <c r="L983" s="93">
        <v>1620</v>
      </c>
      <c r="M983" s="42" t="s">
        <v>803</v>
      </c>
      <c r="O983" s="46">
        <f t="shared" si="35"/>
        <v>44</v>
      </c>
      <c r="P983" s="46" t="e">
        <f>VLOOKUP(E983,[1]Sheet1!$C:$C,1,FALSE)</f>
        <v>#N/A</v>
      </c>
      <c r="Q983" s="46" t="e">
        <f>VLOOKUP(E983,[2]在校生花名册!$C:$C,1,FALSE)</f>
        <v>#N/A</v>
      </c>
      <c r="R983" s="46" t="s">
        <v>28</v>
      </c>
    </row>
    <row r="984" ht="25" customHeight="1" spans="1:18">
      <c r="A984" s="54">
        <v>981</v>
      </c>
      <c r="B984" s="146" t="s">
        <v>3274</v>
      </c>
      <c r="C984" s="93" t="s">
        <v>67</v>
      </c>
      <c r="D984" s="93" t="s">
        <v>22</v>
      </c>
      <c r="E984" s="146" t="s">
        <v>3275</v>
      </c>
      <c r="F984" s="93">
        <v>2024.08</v>
      </c>
      <c r="G984" s="59">
        <v>202411</v>
      </c>
      <c r="H984" s="178" t="s">
        <v>3276</v>
      </c>
      <c r="I984" s="147" t="s">
        <v>3162</v>
      </c>
      <c r="J984" s="102" t="s">
        <v>1335</v>
      </c>
      <c r="K984" s="146">
        <v>19326995973</v>
      </c>
      <c r="L984" s="93">
        <v>1620</v>
      </c>
      <c r="M984" s="42" t="s">
        <v>803</v>
      </c>
      <c r="O984" s="46">
        <f t="shared" si="35"/>
        <v>19</v>
      </c>
      <c r="P984" s="46" t="e">
        <f>VLOOKUP(E984,[1]Sheet1!$C:$C,1,FALSE)</f>
        <v>#N/A</v>
      </c>
      <c r="Q984" s="46" t="e">
        <f>VLOOKUP(E984,[2]在校生花名册!$C:$C,1,FALSE)</f>
        <v>#N/A</v>
      </c>
      <c r="R984" s="46" t="s">
        <v>28</v>
      </c>
    </row>
    <row r="985" ht="25" customHeight="1" spans="1:18">
      <c r="A985" s="54">
        <v>982</v>
      </c>
      <c r="B985" s="146" t="s">
        <v>3277</v>
      </c>
      <c r="C985" s="93" t="str">
        <f>IF(OR(LEN(E985)=15,LEN(E985)=18),IF(MOD(MID(E985,15,3)*1,2),"男","女"),#N/A)</f>
        <v>男</v>
      </c>
      <c r="D985" s="93" t="s">
        <v>22</v>
      </c>
      <c r="E985" s="207" t="s">
        <v>3278</v>
      </c>
      <c r="F985" s="93">
        <v>2024.01</v>
      </c>
      <c r="G985" s="59">
        <v>202411</v>
      </c>
      <c r="H985" s="178" t="s">
        <v>3279</v>
      </c>
      <c r="I985" s="147" t="s">
        <v>3162</v>
      </c>
      <c r="J985" s="102" t="s">
        <v>1335</v>
      </c>
      <c r="K985" s="146">
        <v>13325522396</v>
      </c>
      <c r="L985" s="93">
        <v>1620</v>
      </c>
      <c r="M985" s="42" t="s">
        <v>803</v>
      </c>
      <c r="O985" s="46">
        <f t="shared" si="35"/>
        <v>27</v>
      </c>
      <c r="P985" s="46" t="e">
        <f>VLOOKUP(E985,[1]Sheet1!$C:$C,1,FALSE)</f>
        <v>#N/A</v>
      </c>
      <c r="Q985" s="46" t="e">
        <f>VLOOKUP(E985,[2]在校生花名册!$C:$C,1,FALSE)</f>
        <v>#N/A</v>
      </c>
      <c r="R985" s="46" t="s">
        <v>28</v>
      </c>
    </row>
    <row r="986" ht="25" customHeight="1" spans="1:18">
      <c r="A986" s="54">
        <v>983</v>
      </c>
      <c r="B986" s="107" t="s">
        <v>3280</v>
      </c>
      <c r="C986" s="107" t="s">
        <v>67</v>
      </c>
      <c r="D986" s="107" t="s">
        <v>22</v>
      </c>
      <c r="E986" s="184" t="s">
        <v>3281</v>
      </c>
      <c r="F986" s="107">
        <v>2024.01</v>
      </c>
      <c r="G986" s="59">
        <v>202411</v>
      </c>
      <c r="H986" s="185" t="s">
        <v>3282</v>
      </c>
      <c r="I986" s="107" t="s">
        <v>3283</v>
      </c>
      <c r="J986" s="102" t="s">
        <v>1335</v>
      </c>
      <c r="K986" s="107">
        <v>17699303813</v>
      </c>
      <c r="L986" s="107">
        <v>1620</v>
      </c>
      <c r="M986" s="107" t="s">
        <v>901</v>
      </c>
      <c r="N986" s="153"/>
      <c r="O986" s="46">
        <f t="shared" si="35"/>
        <v>30</v>
      </c>
      <c r="P986" s="46" t="e">
        <f>VLOOKUP(E986,[1]Sheet1!$C:$C,1,FALSE)</f>
        <v>#N/A</v>
      </c>
      <c r="Q986" s="46" t="e">
        <f>VLOOKUP(E986,[2]在校生花名册!$C:$C,1,FALSE)</f>
        <v>#N/A</v>
      </c>
      <c r="R986" s="46" t="s">
        <v>28</v>
      </c>
    </row>
    <row r="987" ht="25" customHeight="1" spans="1:18">
      <c r="A987" s="54">
        <v>984</v>
      </c>
      <c r="B987" s="107" t="s">
        <v>3284</v>
      </c>
      <c r="C987" s="107" t="s">
        <v>67</v>
      </c>
      <c r="D987" s="107" t="s">
        <v>22</v>
      </c>
      <c r="E987" s="184" t="s">
        <v>3285</v>
      </c>
      <c r="F987" s="107">
        <v>2024.01</v>
      </c>
      <c r="G987" s="59">
        <v>202411</v>
      </c>
      <c r="H987" s="185" t="s">
        <v>3286</v>
      </c>
      <c r="I987" s="107" t="s">
        <v>3287</v>
      </c>
      <c r="J987" s="102" t="s">
        <v>1335</v>
      </c>
      <c r="K987" s="107">
        <v>13279815698</v>
      </c>
      <c r="L987" s="107">
        <v>1620</v>
      </c>
      <c r="M987" s="107" t="s">
        <v>901</v>
      </c>
      <c r="N987" s="153"/>
      <c r="O987" s="46">
        <f t="shared" si="35"/>
        <v>47</v>
      </c>
      <c r="P987" s="46" t="e">
        <f>VLOOKUP(E987,[1]Sheet1!$C:$C,1,FALSE)</f>
        <v>#N/A</v>
      </c>
      <c r="Q987" s="46" t="e">
        <f>VLOOKUP(E987,[2]在校生花名册!$C:$C,1,FALSE)</f>
        <v>#N/A</v>
      </c>
      <c r="R987" s="46" t="s">
        <v>28</v>
      </c>
    </row>
    <row r="988" ht="25" customHeight="1" spans="1:18">
      <c r="A988" s="54">
        <v>985</v>
      </c>
      <c r="B988" s="107" t="s">
        <v>3288</v>
      </c>
      <c r="C988" s="107" t="s">
        <v>67</v>
      </c>
      <c r="D988" s="107" t="s">
        <v>22</v>
      </c>
      <c r="E988" s="108" t="s">
        <v>3289</v>
      </c>
      <c r="F988" s="107">
        <v>2024.01</v>
      </c>
      <c r="G988" s="59">
        <v>202411</v>
      </c>
      <c r="H988" s="185" t="s">
        <v>3290</v>
      </c>
      <c r="I988" s="107" t="s">
        <v>3283</v>
      </c>
      <c r="J988" s="102" t="s">
        <v>1335</v>
      </c>
      <c r="K988" s="107">
        <v>15299532536</v>
      </c>
      <c r="L988" s="107">
        <v>1620</v>
      </c>
      <c r="M988" s="107" t="s">
        <v>901</v>
      </c>
      <c r="N988" s="153"/>
      <c r="O988" s="46">
        <f t="shared" si="35"/>
        <v>48</v>
      </c>
      <c r="P988" s="46" t="e">
        <f>VLOOKUP(E988,[1]Sheet1!$C:$C,1,FALSE)</f>
        <v>#N/A</v>
      </c>
      <c r="Q988" s="46" t="e">
        <f>VLOOKUP(E988,[2]在校生花名册!$C:$C,1,FALSE)</f>
        <v>#N/A</v>
      </c>
      <c r="R988" s="46" t="s">
        <v>28</v>
      </c>
    </row>
    <row r="989" ht="25" customHeight="1" spans="1:18">
      <c r="A989" s="54">
        <v>986</v>
      </c>
      <c r="B989" s="107" t="s">
        <v>3291</v>
      </c>
      <c r="C989" s="107" t="s">
        <v>67</v>
      </c>
      <c r="D989" s="107" t="s">
        <v>22</v>
      </c>
      <c r="E989" s="184" t="s">
        <v>3292</v>
      </c>
      <c r="F989" s="107">
        <v>2024.01</v>
      </c>
      <c r="G989" s="59">
        <v>202411</v>
      </c>
      <c r="H989" s="185" t="s">
        <v>3293</v>
      </c>
      <c r="I989" s="107" t="s">
        <v>3283</v>
      </c>
      <c r="J989" s="102" t="s">
        <v>1335</v>
      </c>
      <c r="K989" s="107">
        <v>13779490887</v>
      </c>
      <c r="L989" s="107">
        <v>1620</v>
      </c>
      <c r="M989" s="107" t="s">
        <v>901</v>
      </c>
      <c r="N989" s="153"/>
      <c r="O989" s="46">
        <f t="shared" si="35"/>
        <v>39</v>
      </c>
      <c r="P989" s="46" t="e">
        <f>VLOOKUP(E989,[1]Sheet1!$C:$C,1,FALSE)</f>
        <v>#N/A</v>
      </c>
      <c r="Q989" s="46" t="e">
        <f>VLOOKUP(E989,[2]在校生花名册!$C:$C,1,FALSE)</f>
        <v>#N/A</v>
      </c>
      <c r="R989" s="46" t="s">
        <v>28</v>
      </c>
    </row>
    <row r="990" ht="25" customHeight="1" spans="1:18">
      <c r="A990" s="54">
        <v>987</v>
      </c>
      <c r="B990" s="107" t="s">
        <v>3294</v>
      </c>
      <c r="C990" s="107" t="s">
        <v>67</v>
      </c>
      <c r="D990" s="107" t="s">
        <v>22</v>
      </c>
      <c r="E990" s="184" t="s">
        <v>3295</v>
      </c>
      <c r="F990" s="107">
        <v>2024.05</v>
      </c>
      <c r="G990" s="59">
        <v>202411</v>
      </c>
      <c r="H990" s="185" t="s">
        <v>3296</v>
      </c>
      <c r="I990" s="107" t="s">
        <v>3283</v>
      </c>
      <c r="J990" s="102" t="s">
        <v>1335</v>
      </c>
      <c r="K990" s="107">
        <v>13279705145</v>
      </c>
      <c r="L990" s="107">
        <v>1620</v>
      </c>
      <c r="M990" s="107" t="s">
        <v>901</v>
      </c>
      <c r="N990" s="153"/>
      <c r="O990" s="46">
        <f t="shared" si="35"/>
        <v>51</v>
      </c>
      <c r="P990" s="46" t="e">
        <f>VLOOKUP(E990,[1]Sheet1!$C:$C,1,FALSE)</f>
        <v>#N/A</v>
      </c>
      <c r="Q990" s="46" t="e">
        <f>VLOOKUP(E990,[2]在校生花名册!$C:$C,1,FALSE)</f>
        <v>#N/A</v>
      </c>
      <c r="R990" s="46" t="s">
        <v>28</v>
      </c>
    </row>
    <row r="991" ht="25" customHeight="1" spans="1:18">
      <c r="A991" s="54">
        <v>988</v>
      </c>
      <c r="B991" s="107" t="s">
        <v>3297</v>
      </c>
      <c r="C991" s="107" t="s">
        <v>67</v>
      </c>
      <c r="D991" s="107" t="s">
        <v>22</v>
      </c>
      <c r="E991" s="184" t="s">
        <v>3298</v>
      </c>
      <c r="F991" s="107">
        <v>2024.08</v>
      </c>
      <c r="G991" s="59">
        <v>202411</v>
      </c>
      <c r="H991" s="185" t="s">
        <v>3299</v>
      </c>
      <c r="I991" s="107" t="s">
        <v>3300</v>
      </c>
      <c r="J991" s="102" t="s">
        <v>1335</v>
      </c>
      <c r="K991" s="107">
        <v>18199544655</v>
      </c>
      <c r="L991" s="107">
        <v>1620</v>
      </c>
      <c r="M991" s="107" t="s">
        <v>901</v>
      </c>
      <c r="N991" s="153"/>
      <c r="O991" s="46">
        <f t="shared" si="35"/>
        <v>45</v>
      </c>
      <c r="P991" s="46" t="e">
        <f>VLOOKUP(E991,[1]Sheet1!$C:$C,1,FALSE)</f>
        <v>#N/A</v>
      </c>
      <c r="Q991" s="46" t="e">
        <f>VLOOKUP(E991,[2]在校生花名册!$C:$C,1,FALSE)</f>
        <v>#N/A</v>
      </c>
      <c r="R991" s="46" t="s">
        <v>28</v>
      </c>
    </row>
    <row r="992" ht="25" customHeight="1" spans="1:18">
      <c r="A992" s="54">
        <v>989</v>
      </c>
      <c r="B992" s="107" t="s">
        <v>322</v>
      </c>
      <c r="C992" s="107" t="s">
        <v>21</v>
      </c>
      <c r="D992" s="107" t="s">
        <v>22</v>
      </c>
      <c r="E992" s="184" t="s">
        <v>3301</v>
      </c>
      <c r="F992" s="107">
        <v>2024.06</v>
      </c>
      <c r="G992" s="59">
        <v>202411</v>
      </c>
      <c r="H992" s="185" t="s">
        <v>3302</v>
      </c>
      <c r="I992" s="107" t="s">
        <v>3303</v>
      </c>
      <c r="J992" s="102" t="s">
        <v>1335</v>
      </c>
      <c r="K992" s="107">
        <v>17690062069</v>
      </c>
      <c r="L992" s="107">
        <v>1620</v>
      </c>
      <c r="M992" s="107" t="s">
        <v>901</v>
      </c>
      <c r="N992" s="153"/>
      <c r="O992" s="46">
        <f t="shared" si="35"/>
        <v>36</v>
      </c>
      <c r="P992" s="46" t="e">
        <f>VLOOKUP(E992,[1]Sheet1!$C:$C,1,FALSE)</f>
        <v>#N/A</v>
      </c>
      <c r="Q992" s="46" t="e">
        <f>VLOOKUP(E992,[2]在校生花名册!$C:$C,1,FALSE)</f>
        <v>#N/A</v>
      </c>
      <c r="R992" s="46" t="s">
        <v>28</v>
      </c>
    </row>
    <row r="993" ht="25" customHeight="1" spans="1:18">
      <c r="A993" s="54">
        <v>990</v>
      </c>
      <c r="B993" s="107" t="s">
        <v>3304</v>
      </c>
      <c r="C993" s="107" t="s">
        <v>21</v>
      </c>
      <c r="D993" s="107" t="s">
        <v>22</v>
      </c>
      <c r="E993" s="184" t="s">
        <v>3305</v>
      </c>
      <c r="F993" s="107">
        <v>2024.07</v>
      </c>
      <c r="G993" s="59">
        <v>202411</v>
      </c>
      <c r="H993" s="185" t="s">
        <v>3306</v>
      </c>
      <c r="I993" s="107" t="s">
        <v>3307</v>
      </c>
      <c r="J993" s="102" t="s">
        <v>1335</v>
      </c>
      <c r="K993" s="107">
        <v>16699966046</v>
      </c>
      <c r="L993" s="107">
        <v>1620</v>
      </c>
      <c r="M993" s="107" t="s">
        <v>901</v>
      </c>
      <c r="N993" s="153"/>
      <c r="O993" s="46">
        <f t="shared" si="35"/>
        <v>27</v>
      </c>
      <c r="P993" s="46" t="e">
        <f>VLOOKUP(E993,[1]Sheet1!$C:$C,1,FALSE)</f>
        <v>#N/A</v>
      </c>
      <c r="Q993" s="46" t="e">
        <f>VLOOKUP(E993,[2]在校生花名册!$C:$C,1,FALSE)</f>
        <v>#N/A</v>
      </c>
      <c r="R993" s="46" t="s">
        <v>28</v>
      </c>
    </row>
    <row r="994" ht="25" customHeight="1" spans="1:18">
      <c r="A994" s="54">
        <v>991</v>
      </c>
      <c r="B994" s="107" t="s">
        <v>3308</v>
      </c>
      <c r="C994" s="107" t="s">
        <v>21</v>
      </c>
      <c r="D994" s="107" t="s">
        <v>22</v>
      </c>
      <c r="E994" s="184" t="s">
        <v>3309</v>
      </c>
      <c r="F994" s="107">
        <v>2024.07</v>
      </c>
      <c r="G994" s="59">
        <v>202411</v>
      </c>
      <c r="H994" s="185" t="s">
        <v>3310</v>
      </c>
      <c r="I994" s="107" t="s">
        <v>3307</v>
      </c>
      <c r="J994" s="102" t="s">
        <v>1335</v>
      </c>
      <c r="K994" s="107">
        <v>15199317068</v>
      </c>
      <c r="L994" s="107">
        <v>1620</v>
      </c>
      <c r="M994" s="107" t="s">
        <v>901</v>
      </c>
      <c r="N994" s="153"/>
      <c r="O994" s="46">
        <f t="shared" si="35"/>
        <v>41</v>
      </c>
      <c r="P994" s="46" t="e">
        <f>VLOOKUP(E994,[1]Sheet1!$C:$C,1,FALSE)</f>
        <v>#N/A</v>
      </c>
      <c r="Q994" s="46" t="e">
        <f>VLOOKUP(E994,[2]在校生花名册!$C:$C,1,FALSE)</f>
        <v>#N/A</v>
      </c>
      <c r="R994" s="46" t="s">
        <v>28</v>
      </c>
    </row>
    <row r="995" ht="25" customHeight="1" spans="1:18">
      <c r="A995" s="54">
        <v>992</v>
      </c>
      <c r="B995" s="107" t="s">
        <v>3311</v>
      </c>
      <c r="C995" s="107" t="s">
        <v>21</v>
      </c>
      <c r="D995" s="107" t="s">
        <v>22</v>
      </c>
      <c r="E995" s="108" t="s">
        <v>3312</v>
      </c>
      <c r="F995" s="107">
        <v>2024.05</v>
      </c>
      <c r="G995" s="59">
        <v>202411</v>
      </c>
      <c r="H995" s="185" t="s">
        <v>3313</v>
      </c>
      <c r="I995" s="107" t="s">
        <v>942</v>
      </c>
      <c r="J995" s="102" t="s">
        <v>1335</v>
      </c>
      <c r="K995" s="107">
        <v>18197627150</v>
      </c>
      <c r="L995" s="107">
        <v>1620</v>
      </c>
      <c r="M995" s="107" t="s">
        <v>901</v>
      </c>
      <c r="N995" s="153"/>
      <c r="O995" s="46">
        <f t="shared" si="35"/>
        <v>32</v>
      </c>
      <c r="P995" s="46" t="e">
        <f>VLOOKUP(E995,[1]Sheet1!$C:$C,1,FALSE)</f>
        <v>#N/A</v>
      </c>
      <c r="Q995" s="46" t="e">
        <f>VLOOKUP(E995,[2]在校生花名册!$C:$C,1,FALSE)</f>
        <v>#N/A</v>
      </c>
      <c r="R995" s="46" t="s">
        <v>28</v>
      </c>
    </row>
    <row r="996" ht="25" customHeight="1" spans="1:18">
      <c r="A996" s="54">
        <v>993</v>
      </c>
      <c r="B996" s="107" t="s">
        <v>3314</v>
      </c>
      <c r="C996" s="107" t="s">
        <v>67</v>
      </c>
      <c r="D996" s="107" t="s">
        <v>22</v>
      </c>
      <c r="E996" s="184" t="s">
        <v>3315</v>
      </c>
      <c r="F996" s="107">
        <v>2024.05</v>
      </c>
      <c r="G996" s="59">
        <v>202411</v>
      </c>
      <c r="H996" s="185" t="s">
        <v>3316</v>
      </c>
      <c r="I996" s="107" t="s">
        <v>942</v>
      </c>
      <c r="J996" s="102" t="s">
        <v>1335</v>
      </c>
      <c r="K996" s="107">
        <v>13095156596</v>
      </c>
      <c r="L996" s="107">
        <v>1620</v>
      </c>
      <c r="M996" s="107" t="s">
        <v>901</v>
      </c>
      <c r="N996" s="153"/>
      <c r="O996" s="46">
        <f t="shared" si="35"/>
        <v>54</v>
      </c>
      <c r="P996" s="46" t="e">
        <f>VLOOKUP(E996,[1]Sheet1!$C:$C,1,FALSE)</f>
        <v>#N/A</v>
      </c>
      <c r="Q996" s="46" t="e">
        <f>VLOOKUP(E996,[2]在校生花名册!$C:$C,1,FALSE)</f>
        <v>#N/A</v>
      </c>
      <c r="R996" s="46" t="s">
        <v>28</v>
      </c>
    </row>
    <row r="997" ht="25" customHeight="1" spans="1:18">
      <c r="A997" s="54">
        <v>994</v>
      </c>
      <c r="B997" s="107" t="s">
        <v>3317</v>
      </c>
      <c r="C997" s="107" t="s">
        <v>67</v>
      </c>
      <c r="D997" s="107" t="s">
        <v>22</v>
      </c>
      <c r="E997" s="184" t="s">
        <v>3318</v>
      </c>
      <c r="F997" s="107">
        <v>2024.05</v>
      </c>
      <c r="G997" s="59">
        <v>202411</v>
      </c>
      <c r="H997" s="185" t="s">
        <v>3319</v>
      </c>
      <c r="I997" s="107" t="s">
        <v>942</v>
      </c>
      <c r="J997" s="102" t="s">
        <v>1335</v>
      </c>
      <c r="K997" s="107">
        <v>18152988009</v>
      </c>
      <c r="L997" s="107">
        <v>1620</v>
      </c>
      <c r="M997" s="107" t="s">
        <v>901</v>
      </c>
      <c r="N997" s="153"/>
      <c r="O997" s="46">
        <f t="shared" si="35"/>
        <v>59</v>
      </c>
      <c r="P997" s="46" t="e">
        <f>VLOOKUP(E997,[1]Sheet1!$C:$C,1,FALSE)</f>
        <v>#N/A</v>
      </c>
      <c r="Q997" s="46" t="e">
        <f>VLOOKUP(E997,[2]在校生花名册!$C:$C,1,FALSE)</f>
        <v>#N/A</v>
      </c>
      <c r="R997" s="46" t="s">
        <v>28</v>
      </c>
    </row>
    <row r="998" ht="25" customHeight="1" spans="1:18">
      <c r="A998" s="54">
        <v>995</v>
      </c>
      <c r="B998" s="107" t="s">
        <v>3320</v>
      </c>
      <c r="C998" s="107" t="s">
        <v>67</v>
      </c>
      <c r="D998" s="107" t="s">
        <v>22</v>
      </c>
      <c r="E998" s="184" t="s">
        <v>3321</v>
      </c>
      <c r="F998" s="107">
        <v>2024.07</v>
      </c>
      <c r="G998" s="59">
        <v>202411</v>
      </c>
      <c r="H998" s="185" t="s">
        <v>3322</v>
      </c>
      <c r="I998" s="107" t="s">
        <v>942</v>
      </c>
      <c r="J998" s="102" t="s">
        <v>1335</v>
      </c>
      <c r="K998" s="107">
        <v>17690001073</v>
      </c>
      <c r="L998" s="107">
        <v>1620</v>
      </c>
      <c r="M998" s="107" t="s">
        <v>901</v>
      </c>
      <c r="N998" s="153"/>
      <c r="O998" s="46">
        <f t="shared" si="35"/>
        <v>57</v>
      </c>
      <c r="P998" s="46" t="e">
        <f>VLOOKUP(E998,[1]Sheet1!$C:$C,1,FALSE)</f>
        <v>#N/A</v>
      </c>
      <c r="Q998" s="46" t="e">
        <f>VLOOKUP(E998,[2]在校生花名册!$C:$C,1,FALSE)</f>
        <v>#N/A</v>
      </c>
      <c r="R998" s="46" t="s">
        <v>28</v>
      </c>
    </row>
    <row r="999" ht="25" customHeight="1" spans="1:18">
      <c r="A999" s="54">
        <v>996</v>
      </c>
      <c r="B999" s="107" t="s">
        <v>3323</v>
      </c>
      <c r="C999" s="107" t="s">
        <v>67</v>
      </c>
      <c r="D999" s="107" t="s">
        <v>22</v>
      </c>
      <c r="E999" s="108" t="s">
        <v>3324</v>
      </c>
      <c r="F999" s="107">
        <v>2024.07</v>
      </c>
      <c r="G999" s="59">
        <v>202411</v>
      </c>
      <c r="H999" s="185" t="s">
        <v>3325</v>
      </c>
      <c r="I999" s="107" t="s">
        <v>942</v>
      </c>
      <c r="J999" s="102" t="s">
        <v>1335</v>
      </c>
      <c r="K999" s="107">
        <v>16669980581</v>
      </c>
      <c r="L999" s="107">
        <v>1620</v>
      </c>
      <c r="M999" s="107" t="s">
        <v>901</v>
      </c>
      <c r="N999" s="153"/>
      <c r="O999" s="46">
        <f t="shared" si="35"/>
        <v>54</v>
      </c>
      <c r="P999" s="46" t="e">
        <f>VLOOKUP(E999,[1]Sheet1!$C:$C,1,FALSE)</f>
        <v>#N/A</v>
      </c>
      <c r="Q999" s="46" t="e">
        <f>VLOOKUP(E999,[2]在校生花名册!$C:$C,1,FALSE)</f>
        <v>#N/A</v>
      </c>
      <c r="R999" s="46" t="s">
        <v>28</v>
      </c>
    </row>
    <row r="1000" ht="25" customHeight="1" spans="1:18">
      <c r="A1000" s="54">
        <v>997</v>
      </c>
      <c r="B1000" s="107" t="s">
        <v>1953</v>
      </c>
      <c r="C1000" s="107" t="s">
        <v>67</v>
      </c>
      <c r="D1000" s="107" t="s">
        <v>22</v>
      </c>
      <c r="E1000" s="108" t="s">
        <v>3326</v>
      </c>
      <c r="F1000" s="107" t="s">
        <v>2489</v>
      </c>
      <c r="G1000" s="59">
        <v>202411</v>
      </c>
      <c r="H1000" s="107" t="s">
        <v>3326</v>
      </c>
      <c r="I1000" s="107" t="s">
        <v>969</v>
      </c>
      <c r="J1000" s="102" t="s">
        <v>1335</v>
      </c>
      <c r="K1000" s="107">
        <v>13579072504</v>
      </c>
      <c r="L1000" s="107">
        <v>1620</v>
      </c>
      <c r="M1000" s="107" t="s">
        <v>901</v>
      </c>
      <c r="N1000" s="153"/>
      <c r="O1000" s="46">
        <f t="shared" si="35"/>
        <v>41</v>
      </c>
      <c r="P1000" s="46" t="e">
        <f>VLOOKUP(E1000,[1]Sheet1!$C:$C,1,FALSE)</f>
        <v>#N/A</v>
      </c>
      <c r="Q1000" s="46" t="e">
        <f>VLOOKUP(E1000,[2]在校生花名册!$C:$C,1,FALSE)</f>
        <v>#N/A</v>
      </c>
      <c r="R1000" s="46" t="s">
        <v>28</v>
      </c>
    </row>
    <row r="1001" ht="25" customHeight="1" spans="1:18">
      <c r="A1001" s="54">
        <v>998</v>
      </c>
      <c r="B1001" s="107" t="s">
        <v>3327</v>
      </c>
      <c r="C1001" s="107" t="s">
        <v>67</v>
      </c>
      <c r="D1001" s="107" t="s">
        <v>22</v>
      </c>
      <c r="E1001" s="184" t="s">
        <v>3328</v>
      </c>
      <c r="F1001" s="107">
        <v>2024.01</v>
      </c>
      <c r="G1001" s="59">
        <v>202411</v>
      </c>
      <c r="H1001" s="185" t="s">
        <v>3329</v>
      </c>
      <c r="I1001" s="107" t="s">
        <v>969</v>
      </c>
      <c r="J1001" s="102" t="s">
        <v>1335</v>
      </c>
      <c r="K1001" s="107" t="s">
        <v>3330</v>
      </c>
      <c r="L1001" s="107">
        <v>1620</v>
      </c>
      <c r="M1001" s="107" t="s">
        <v>901</v>
      </c>
      <c r="N1001" s="153"/>
      <c r="O1001" s="46">
        <f t="shared" si="35"/>
        <v>32</v>
      </c>
      <c r="P1001" s="46" t="e">
        <f>VLOOKUP(E1001,[1]Sheet1!$C:$C,1,FALSE)</f>
        <v>#N/A</v>
      </c>
      <c r="Q1001" s="46" t="e">
        <f>VLOOKUP(E1001,[2]在校生花名册!$C:$C,1,FALSE)</f>
        <v>#N/A</v>
      </c>
      <c r="R1001" s="46" t="s">
        <v>28</v>
      </c>
    </row>
    <row r="1002" ht="25" customHeight="1" spans="1:18">
      <c r="A1002" s="54">
        <v>999</v>
      </c>
      <c r="B1002" s="107" t="s">
        <v>3331</v>
      </c>
      <c r="C1002" s="107" t="s">
        <v>67</v>
      </c>
      <c r="D1002" s="107" t="s">
        <v>22</v>
      </c>
      <c r="E1002" s="108" t="s">
        <v>3332</v>
      </c>
      <c r="F1002" s="107">
        <v>2024.03</v>
      </c>
      <c r="G1002" s="59">
        <v>202411</v>
      </c>
      <c r="H1002" s="185" t="s">
        <v>3333</v>
      </c>
      <c r="I1002" s="107" t="s">
        <v>969</v>
      </c>
      <c r="J1002" s="102" t="s">
        <v>1335</v>
      </c>
      <c r="K1002" s="107">
        <v>16699993643</v>
      </c>
      <c r="L1002" s="107">
        <v>1620</v>
      </c>
      <c r="M1002" s="107" t="s">
        <v>901</v>
      </c>
      <c r="N1002" s="153"/>
      <c r="O1002" s="46">
        <f t="shared" si="35"/>
        <v>29</v>
      </c>
      <c r="P1002" s="46" t="e">
        <f>VLOOKUP(E1002,[1]Sheet1!$C:$C,1,FALSE)</f>
        <v>#N/A</v>
      </c>
      <c r="Q1002" s="46" t="e">
        <f>VLOOKUP(E1002,[2]在校生花名册!$C:$C,1,FALSE)</f>
        <v>#N/A</v>
      </c>
      <c r="R1002" s="46" t="s">
        <v>28</v>
      </c>
    </row>
    <row r="1003" ht="25" customHeight="1" spans="1:18">
      <c r="A1003" s="54">
        <v>1000</v>
      </c>
      <c r="B1003" s="107" t="s">
        <v>3334</v>
      </c>
      <c r="C1003" s="107" t="s">
        <v>67</v>
      </c>
      <c r="D1003" s="107" t="s">
        <v>22</v>
      </c>
      <c r="E1003" s="184" t="s">
        <v>3335</v>
      </c>
      <c r="F1003" s="107">
        <v>2024.03</v>
      </c>
      <c r="G1003" s="59">
        <v>202411</v>
      </c>
      <c r="H1003" s="185" t="s">
        <v>3336</v>
      </c>
      <c r="I1003" s="107" t="s">
        <v>969</v>
      </c>
      <c r="J1003" s="102" t="s">
        <v>1335</v>
      </c>
      <c r="K1003" s="107" t="s">
        <v>3337</v>
      </c>
      <c r="L1003" s="107">
        <v>1620</v>
      </c>
      <c r="M1003" s="107" t="s">
        <v>901</v>
      </c>
      <c r="N1003" s="153"/>
      <c r="O1003" s="46">
        <f t="shared" si="35"/>
        <v>25</v>
      </c>
      <c r="P1003" s="46" t="e">
        <f>VLOOKUP(E1003,[1]Sheet1!$C:$C,1,FALSE)</f>
        <v>#N/A</v>
      </c>
      <c r="Q1003" s="46" t="e">
        <f>VLOOKUP(E1003,[2]在校生花名册!$C:$C,1,FALSE)</f>
        <v>#N/A</v>
      </c>
      <c r="R1003" s="46" t="s">
        <v>28</v>
      </c>
    </row>
    <row r="1004" ht="25" customHeight="1" spans="1:18">
      <c r="A1004" s="54">
        <v>1001</v>
      </c>
      <c r="B1004" s="107" t="s">
        <v>3338</v>
      </c>
      <c r="C1004" s="107" t="s">
        <v>67</v>
      </c>
      <c r="D1004" s="107" t="s">
        <v>22</v>
      </c>
      <c r="E1004" s="184" t="s">
        <v>3339</v>
      </c>
      <c r="F1004" s="107">
        <v>2024.08</v>
      </c>
      <c r="G1004" s="59">
        <v>202411</v>
      </c>
      <c r="H1004" s="185" t="s">
        <v>3340</v>
      </c>
      <c r="I1004" s="107" t="s">
        <v>969</v>
      </c>
      <c r="J1004" s="102" t="s">
        <v>1335</v>
      </c>
      <c r="K1004" s="107">
        <v>13201058478</v>
      </c>
      <c r="L1004" s="107">
        <v>1620</v>
      </c>
      <c r="M1004" s="107" t="s">
        <v>901</v>
      </c>
      <c r="N1004" s="153"/>
      <c r="O1004" s="46">
        <f t="shared" si="35"/>
        <v>24</v>
      </c>
      <c r="P1004" s="46" t="e">
        <f>VLOOKUP(E1004,[1]Sheet1!$C:$C,1,FALSE)</f>
        <v>#N/A</v>
      </c>
      <c r="Q1004" s="46" t="e">
        <f>VLOOKUP(E1004,[2]在校生花名册!$C:$C,1,FALSE)</f>
        <v>#N/A</v>
      </c>
      <c r="R1004" s="46" t="s">
        <v>28</v>
      </c>
    </row>
    <row r="1005" ht="25" customHeight="1" spans="1:18">
      <c r="A1005" s="54">
        <v>1002</v>
      </c>
      <c r="B1005" s="107" t="s">
        <v>3341</v>
      </c>
      <c r="C1005" s="107" t="s">
        <v>67</v>
      </c>
      <c r="D1005" s="107" t="s">
        <v>22</v>
      </c>
      <c r="E1005" s="184" t="s">
        <v>3342</v>
      </c>
      <c r="F1005" s="107">
        <v>2024.04</v>
      </c>
      <c r="G1005" s="59">
        <v>202411</v>
      </c>
      <c r="H1005" s="185" t="s">
        <v>3343</v>
      </c>
      <c r="I1005" s="107" t="s">
        <v>3344</v>
      </c>
      <c r="J1005" s="102" t="s">
        <v>1335</v>
      </c>
      <c r="K1005" s="107">
        <v>18139550030</v>
      </c>
      <c r="L1005" s="107">
        <v>1620</v>
      </c>
      <c r="M1005" s="107" t="s">
        <v>901</v>
      </c>
      <c r="N1005" s="153"/>
      <c r="O1005" s="46">
        <f t="shared" si="35"/>
        <v>54</v>
      </c>
      <c r="P1005" s="46" t="e">
        <f>VLOOKUP(E1005,[1]Sheet1!$C:$C,1,FALSE)</f>
        <v>#N/A</v>
      </c>
      <c r="Q1005" s="46" t="e">
        <f>VLOOKUP(E1005,[2]在校生花名册!$C:$C,1,FALSE)</f>
        <v>#N/A</v>
      </c>
      <c r="R1005" s="46" t="s">
        <v>28</v>
      </c>
    </row>
    <row r="1006" ht="25" customHeight="1" spans="1:18">
      <c r="A1006" s="54">
        <v>1003</v>
      </c>
      <c r="B1006" s="107" t="s">
        <v>3345</v>
      </c>
      <c r="C1006" s="107" t="s">
        <v>21</v>
      </c>
      <c r="D1006" s="107" t="s">
        <v>22</v>
      </c>
      <c r="E1006" s="184" t="s">
        <v>3346</v>
      </c>
      <c r="F1006" s="107">
        <v>2024.07</v>
      </c>
      <c r="G1006" s="59">
        <v>202411</v>
      </c>
      <c r="H1006" s="185" t="s">
        <v>3347</v>
      </c>
      <c r="I1006" s="107" t="s">
        <v>3344</v>
      </c>
      <c r="J1006" s="102" t="s">
        <v>1335</v>
      </c>
      <c r="K1006" s="107">
        <v>18339292670</v>
      </c>
      <c r="L1006" s="107">
        <v>1620</v>
      </c>
      <c r="M1006" s="107" t="s">
        <v>901</v>
      </c>
      <c r="N1006" s="153"/>
      <c r="O1006" s="46">
        <f t="shared" si="35"/>
        <v>57</v>
      </c>
      <c r="P1006" s="46" t="e">
        <f>VLOOKUP(E1006,[1]Sheet1!$C:$C,1,FALSE)</f>
        <v>#N/A</v>
      </c>
      <c r="Q1006" s="46" t="e">
        <f>VLOOKUP(E1006,[2]在校生花名册!$C:$C,1,FALSE)</f>
        <v>#N/A</v>
      </c>
      <c r="R1006" s="46" t="s">
        <v>28</v>
      </c>
    </row>
    <row r="1007" ht="25" customHeight="1" spans="1:18">
      <c r="A1007" s="54">
        <v>1004</v>
      </c>
      <c r="B1007" s="107" t="s">
        <v>3348</v>
      </c>
      <c r="C1007" s="107" t="s">
        <v>67</v>
      </c>
      <c r="D1007" s="107" t="s">
        <v>22</v>
      </c>
      <c r="E1007" s="184" t="s">
        <v>3349</v>
      </c>
      <c r="F1007" s="107">
        <v>2024.05</v>
      </c>
      <c r="G1007" s="59">
        <v>202411</v>
      </c>
      <c r="H1007" s="185" t="s">
        <v>3350</v>
      </c>
      <c r="I1007" s="107" t="s">
        <v>3344</v>
      </c>
      <c r="J1007" s="102" t="s">
        <v>1335</v>
      </c>
      <c r="K1007" s="107">
        <v>18399367289</v>
      </c>
      <c r="L1007" s="107">
        <v>1620</v>
      </c>
      <c r="M1007" s="107" t="s">
        <v>901</v>
      </c>
      <c r="N1007" s="153"/>
      <c r="O1007" s="46">
        <f t="shared" si="35"/>
        <v>44</v>
      </c>
      <c r="P1007" s="46" t="e">
        <f>VLOOKUP(E1007,[1]Sheet1!$C:$C,1,FALSE)</f>
        <v>#N/A</v>
      </c>
      <c r="Q1007" s="46" t="e">
        <f>VLOOKUP(E1007,[2]在校生花名册!$C:$C,1,FALSE)</f>
        <v>#N/A</v>
      </c>
      <c r="R1007" s="46" t="s">
        <v>28</v>
      </c>
    </row>
    <row r="1008" ht="25" customHeight="1" spans="1:18">
      <c r="A1008" s="54">
        <v>1005</v>
      </c>
      <c r="B1008" s="107" t="s">
        <v>3351</v>
      </c>
      <c r="C1008" s="107" t="s">
        <v>67</v>
      </c>
      <c r="D1008" s="107" t="s">
        <v>22</v>
      </c>
      <c r="E1008" s="108" t="s">
        <v>3352</v>
      </c>
      <c r="F1008" s="107">
        <v>2024.01</v>
      </c>
      <c r="G1008" s="59">
        <v>202411</v>
      </c>
      <c r="H1008" s="107" t="s">
        <v>3353</v>
      </c>
      <c r="I1008" s="107" t="s">
        <v>956</v>
      </c>
      <c r="J1008" s="102" t="s">
        <v>1335</v>
      </c>
      <c r="K1008" s="107">
        <v>19996778346</v>
      </c>
      <c r="L1008" s="107">
        <v>1620</v>
      </c>
      <c r="M1008" s="107" t="s">
        <v>901</v>
      </c>
      <c r="N1008" s="153"/>
      <c r="O1008" s="46">
        <f t="shared" si="35"/>
        <v>33</v>
      </c>
      <c r="P1008" s="46" t="e">
        <f>VLOOKUP(E1008,[1]Sheet1!$C:$C,1,FALSE)</f>
        <v>#N/A</v>
      </c>
      <c r="Q1008" s="46" t="e">
        <f>VLOOKUP(E1008,[2]在校生花名册!$C:$C,1,FALSE)</f>
        <v>#N/A</v>
      </c>
      <c r="R1008" s="46" t="s">
        <v>28</v>
      </c>
    </row>
    <row r="1009" ht="25" customHeight="1" spans="1:18">
      <c r="A1009" s="54">
        <v>1006</v>
      </c>
      <c r="B1009" s="107" t="s">
        <v>3354</v>
      </c>
      <c r="C1009" s="107" t="s">
        <v>67</v>
      </c>
      <c r="D1009" s="107" t="s">
        <v>22</v>
      </c>
      <c r="E1009" s="108" t="s">
        <v>3355</v>
      </c>
      <c r="F1009" s="107">
        <v>2024.01</v>
      </c>
      <c r="G1009" s="59">
        <v>202411</v>
      </c>
      <c r="H1009" s="107" t="s">
        <v>3356</v>
      </c>
      <c r="I1009" s="107" t="s">
        <v>956</v>
      </c>
      <c r="J1009" s="102" t="s">
        <v>1335</v>
      </c>
      <c r="K1009" s="107">
        <v>18160464684</v>
      </c>
      <c r="L1009" s="107">
        <v>1620</v>
      </c>
      <c r="M1009" s="107" t="s">
        <v>901</v>
      </c>
      <c r="N1009" s="153"/>
      <c r="O1009" s="46">
        <f t="shared" si="35"/>
        <v>40</v>
      </c>
      <c r="P1009" s="46" t="e">
        <f>VLOOKUP(E1009,[1]Sheet1!$C:$C,1,FALSE)</f>
        <v>#N/A</v>
      </c>
      <c r="Q1009" s="46" t="e">
        <f>VLOOKUP(E1009,[2]在校生花名册!$C:$C,1,FALSE)</f>
        <v>#N/A</v>
      </c>
      <c r="R1009" s="46" t="s">
        <v>28</v>
      </c>
    </row>
    <row r="1010" ht="25" customHeight="1" spans="1:18">
      <c r="A1010" s="54">
        <v>1007</v>
      </c>
      <c r="B1010" s="107" t="s">
        <v>3357</v>
      </c>
      <c r="C1010" s="107" t="s">
        <v>21</v>
      </c>
      <c r="D1010" s="107" t="s">
        <v>22</v>
      </c>
      <c r="E1010" s="108" t="s">
        <v>3358</v>
      </c>
      <c r="F1010" s="107">
        <v>2024.04</v>
      </c>
      <c r="G1010" s="59">
        <v>202411</v>
      </c>
      <c r="H1010" s="107" t="s">
        <v>3359</v>
      </c>
      <c r="I1010" s="107" t="s">
        <v>956</v>
      </c>
      <c r="J1010" s="102" t="s">
        <v>1335</v>
      </c>
      <c r="K1010" s="107" t="s">
        <v>3360</v>
      </c>
      <c r="L1010" s="107">
        <v>1620</v>
      </c>
      <c r="M1010" s="107" t="s">
        <v>901</v>
      </c>
      <c r="N1010" s="153"/>
      <c r="O1010" s="46">
        <f t="shared" si="35"/>
        <v>46</v>
      </c>
      <c r="P1010" s="46" t="e">
        <f>VLOOKUP(E1010,[1]Sheet1!$C:$C,1,FALSE)</f>
        <v>#N/A</v>
      </c>
      <c r="Q1010" s="46" t="e">
        <f>VLOOKUP(E1010,[2]在校生花名册!$C:$C,1,FALSE)</f>
        <v>#N/A</v>
      </c>
      <c r="R1010" s="46" t="s">
        <v>28</v>
      </c>
    </row>
    <row r="1011" ht="25" customHeight="1" spans="1:18">
      <c r="A1011" s="54">
        <v>1008</v>
      </c>
      <c r="B1011" s="107" t="s">
        <v>3361</v>
      </c>
      <c r="C1011" s="107" t="s">
        <v>21</v>
      </c>
      <c r="D1011" s="107" t="s">
        <v>22</v>
      </c>
      <c r="E1011" s="108" t="s">
        <v>3362</v>
      </c>
      <c r="F1011" s="107">
        <v>2024.09</v>
      </c>
      <c r="G1011" s="59">
        <v>202411</v>
      </c>
      <c r="H1011" s="107" t="s">
        <v>3363</v>
      </c>
      <c r="I1011" s="107" t="s">
        <v>956</v>
      </c>
      <c r="J1011" s="102" t="s">
        <v>1335</v>
      </c>
      <c r="K1011" s="107">
        <v>17590347230</v>
      </c>
      <c r="L1011" s="107">
        <v>1620</v>
      </c>
      <c r="M1011" s="107" t="s">
        <v>901</v>
      </c>
      <c r="N1011" s="153"/>
      <c r="O1011" s="46">
        <f t="shared" si="35"/>
        <v>38</v>
      </c>
      <c r="P1011" s="46" t="e">
        <f>VLOOKUP(E1011,[1]Sheet1!$C:$C,1,FALSE)</f>
        <v>#N/A</v>
      </c>
      <c r="Q1011" s="46" t="e">
        <f>VLOOKUP(E1011,[2]在校生花名册!$C:$C,1,FALSE)</f>
        <v>#N/A</v>
      </c>
      <c r="R1011" s="46" t="s">
        <v>28</v>
      </c>
    </row>
    <row r="1012" ht="25" customHeight="1" spans="1:18">
      <c r="A1012" s="54">
        <v>1009</v>
      </c>
      <c r="B1012" s="107" t="s">
        <v>3364</v>
      </c>
      <c r="C1012" s="107" t="s">
        <v>67</v>
      </c>
      <c r="D1012" s="107" t="s">
        <v>22</v>
      </c>
      <c r="E1012" s="108" t="s">
        <v>3365</v>
      </c>
      <c r="F1012" s="107">
        <v>2024.05</v>
      </c>
      <c r="G1012" s="59">
        <v>202411</v>
      </c>
      <c r="H1012" s="107" t="s">
        <v>3366</v>
      </c>
      <c r="I1012" s="107" t="s">
        <v>956</v>
      </c>
      <c r="J1012" s="102" t="s">
        <v>1335</v>
      </c>
      <c r="K1012" s="107">
        <v>19190005540</v>
      </c>
      <c r="L1012" s="107">
        <v>1620</v>
      </c>
      <c r="M1012" s="107" t="s">
        <v>901</v>
      </c>
      <c r="N1012" s="153"/>
      <c r="O1012" s="46">
        <f t="shared" si="35"/>
        <v>36</v>
      </c>
      <c r="P1012" s="46" t="e">
        <f>VLOOKUP(E1012,[1]Sheet1!$C:$C,1,FALSE)</f>
        <v>#N/A</v>
      </c>
      <c r="Q1012" s="46" t="e">
        <f>VLOOKUP(E1012,[2]在校生花名册!$C:$C,1,FALSE)</f>
        <v>#N/A</v>
      </c>
      <c r="R1012" s="46" t="s">
        <v>28</v>
      </c>
    </row>
    <row r="1013" ht="25" customHeight="1" spans="1:18">
      <c r="A1013" s="54">
        <v>1010</v>
      </c>
      <c r="B1013" s="107" t="s">
        <v>3367</v>
      </c>
      <c r="C1013" s="107" t="s">
        <v>67</v>
      </c>
      <c r="D1013" s="107" t="s">
        <v>22</v>
      </c>
      <c r="E1013" s="108" t="s">
        <v>3368</v>
      </c>
      <c r="F1013" s="107">
        <v>2024.03</v>
      </c>
      <c r="G1013" s="59">
        <v>202411</v>
      </c>
      <c r="H1013" s="185" t="s">
        <v>3369</v>
      </c>
      <c r="I1013" s="107" t="s">
        <v>900</v>
      </c>
      <c r="J1013" s="102" t="s">
        <v>1335</v>
      </c>
      <c r="K1013" s="107">
        <v>18197632310</v>
      </c>
      <c r="L1013" s="107">
        <v>1620</v>
      </c>
      <c r="M1013" s="107" t="s">
        <v>901</v>
      </c>
      <c r="N1013" s="153"/>
      <c r="O1013" s="46">
        <f t="shared" si="35"/>
        <v>55</v>
      </c>
      <c r="P1013" s="46" t="e">
        <f>VLOOKUP(E1013,[1]Sheet1!$C:$C,1,FALSE)</f>
        <v>#N/A</v>
      </c>
      <c r="Q1013" s="46" t="e">
        <f>VLOOKUP(E1013,[2]在校生花名册!$C:$C,1,FALSE)</f>
        <v>#N/A</v>
      </c>
      <c r="R1013" s="46" t="s">
        <v>28</v>
      </c>
    </row>
    <row r="1014" ht="25" customHeight="1" spans="1:18">
      <c r="A1014" s="54">
        <v>1011</v>
      </c>
      <c r="B1014" s="107" t="s">
        <v>3370</v>
      </c>
      <c r="C1014" s="107" t="s">
        <v>67</v>
      </c>
      <c r="D1014" s="107" t="s">
        <v>22</v>
      </c>
      <c r="E1014" s="184" t="s">
        <v>3371</v>
      </c>
      <c r="F1014" s="107">
        <v>2024.01</v>
      </c>
      <c r="G1014" s="59">
        <v>202411</v>
      </c>
      <c r="H1014" s="185" t="s">
        <v>3372</v>
      </c>
      <c r="I1014" s="107" t="s">
        <v>900</v>
      </c>
      <c r="J1014" s="102" t="s">
        <v>1335</v>
      </c>
      <c r="K1014" s="107">
        <v>18299851251</v>
      </c>
      <c r="L1014" s="107">
        <v>1620</v>
      </c>
      <c r="M1014" s="107" t="s">
        <v>901</v>
      </c>
      <c r="N1014" s="153"/>
      <c r="O1014" s="46">
        <f t="shared" si="35"/>
        <v>21</v>
      </c>
      <c r="P1014" s="46" t="e">
        <f>VLOOKUP(E1014,[1]Sheet1!$C:$C,1,FALSE)</f>
        <v>#N/A</v>
      </c>
      <c r="Q1014" s="46" t="e">
        <f>VLOOKUP(E1014,[2]在校生花名册!$C:$C,1,FALSE)</f>
        <v>#N/A</v>
      </c>
      <c r="R1014" s="46" t="s">
        <v>28</v>
      </c>
    </row>
    <row r="1015" ht="25" customHeight="1" spans="1:18">
      <c r="A1015" s="54">
        <v>1012</v>
      </c>
      <c r="B1015" s="107" t="s">
        <v>3373</v>
      </c>
      <c r="C1015" s="107" t="s">
        <v>67</v>
      </c>
      <c r="D1015" s="107" t="s">
        <v>22</v>
      </c>
      <c r="E1015" s="184" t="s">
        <v>3374</v>
      </c>
      <c r="F1015" s="107">
        <v>2024.05</v>
      </c>
      <c r="G1015" s="59">
        <v>202411</v>
      </c>
      <c r="H1015" s="185" t="s">
        <v>3375</v>
      </c>
      <c r="I1015" s="107" t="s">
        <v>900</v>
      </c>
      <c r="J1015" s="102" t="s">
        <v>1335</v>
      </c>
      <c r="K1015" s="107">
        <v>13279887593</v>
      </c>
      <c r="L1015" s="107">
        <v>1620</v>
      </c>
      <c r="M1015" s="107" t="s">
        <v>901</v>
      </c>
      <c r="N1015" s="153"/>
      <c r="O1015" s="46">
        <f t="shared" si="35"/>
        <v>22</v>
      </c>
      <c r="P1015" s="46" t="e">
        <f>VLOOKUP(E1015,[1]Sheet1!$C:$C,1,FALSE)</f>
        <v>#N/A</v>
      </c>
      <c r="Q1015" s="46" t="e">
        <f>VLOOKUP(E1015,[2]在校生花名册!$C:$C,1,FALSE)</f>
        <v>#N/A</v>
      </c>
      <c r="R1015" s="46" t="s">
        <v>28</v>
      </c>
    </row>
    <row r="1016" ht="25" customHeight="1" spans="1:18">
      <c r="A1016" s="54">
        <v>1013</v>
      </c>
      <c r="B1016" s="107" t="s">
        <v>1953</v>
      </c>
      <c r="C1016" s="107" t="s">
        <v>67</v>
      </c>
      <c r="D1016" s="107" t="s">
        <v>22</v>
      </c>
      <c r="E1016" s="184" t="s">
        <v>3376</v>
      </c>
      <c r="F1016" s="107" t="s">
        <v>2489</v>
      </c>
      <c r="G1016" s="59">
        <v>202411</v>
      </c>
      <c r="H1016" s="185" t="s">
        <v>3377</v>
      </c>
      <c r="I1016" s="107" t="s">
        <v>900</v>
      </c>
      <c r="J1016" s="102" t="s">
        <v>1335</v>
      </c>
      <c r="K1016" s="107">
        <v>16699921360</v>
      </c>
      <c r="L1016" s="107">
        <v>1620</v>
      </c>
      <c r="M1016" s="107" t="s">
        <v>901</v>
      </c>
      <c r="N1016" s="153"/>
      <c r="O1016" s="46">
        <f t="shared" si="35"/>
        <v>49</v>
      </c>
      <c r="P1016" s="46" t="e">
        <f>VLOOKUP(E1016,[1]Sheet1!$C:$C,1,FALSE)</f>
        <v>#N/A</v>
      </c>
      <c r="Q1016" s="46" t="e">
        <f>VLOOKUP(E1016,[2]在校生花名册!$C:$C,1,FALSE)</f>
        <v>#N/A</v>
      </c>
      <c r="R1016" s="46" t="s">
        <v>28</v>
      </c>
    </row>
    <row r="1017" ht="25" customHeight="1" spans="1:18">
      <c r="A1017" s="54">
        <v>1014</v>
      </c>
      <c r="B1017" s="107" t="s">
        <v>3378</v>
      </c>
      <c r="C1017" s="107" t="s">
        <v>21</v>
      </c>
      <c r="D1017" s="107" t="s">
        <v>22</v>
      </c>
      <c r="E1017" s="184" t="s">
        <v>3379</v>
      </c>
      <c r="F1017" s="107">
        <v>2024.09</v>
      </c>
      <c r="G1017" s="59">
        <v>202411</v>
      </c>
      <c r="H1017" s="185" t="s">
        <v>3380</v>
      </c>
      <c r="I1017" s="107" t="s">
        <v>900</v>
      </c>
      <c r="J1017" s="102" t="s">
        <v>1335</v>
      </c>
      <c r="K1017" s="107">
        <v>16699921360</v>
      </c>
      <c r="L1017" s="107">
        <v>1620</v>
      </c>
      <c r="M1017" s="107" t="s">
        <v>901</v>
      </c>
      <c r="N1017" s="153"/>
      <c r="O1017" s="46">
        <f t="shared" si="35"/>
        <v>52</v>
      </c>
      <c r="P1017" s="46" t="e">
        <f>VLOOKUP(E1017,[1]Sheet1!$C:$C,1,FALSE)</f>
        <v>#N/A</v>
      </c>
      <c r="Q1017" s="46" t="e">
        <f>VLOOKUP(E1017,[2]在校生花名册!$C:$C,1,FALSE)</f>
        <v>#N/A</v>
      </c>
      <c r="R1017" s="46" t="s">
        <v>28</v>
      </c>
    </row>
    <row r="1018" ht="25" customHeight="1" spans="1:18">
      <c r="A1018" s="54">
        <v>1015</v>
      </c>
      <c r="B1018" s="107" t="s">
        <v>3381</v>
      </c>
      <c r="C1018" s="107" t="s">
        <v>67</v>
      </c>
      <c r="D1018" s="107" t="s">
        <v>22</v>
      </c>
      <c r="E1018" s="108" t="s">
        <v>3382</v>
      </c>
      <c r="F1018" s="107">
        <v>2024.01</v>
      </c>
      <c r="G1018" s="59">
        <v>202411</v>
      </c>
      <c r="H1018" s="185" t="s">
        <v>3383</v>
      </c>
      <c r="I1018" s="107" t="s">
        <v>952</v>
      </c>
      <c r="J1018" s="102" t="s">
        <v>1335</v>
      </c>
      <c r="K1018" s="107">
        <v>17690047280</v>
      </c>
      <c r="L1018" s="107">
        <v>1620</v>
      </c>
      <c r="M1018" s="107" t="s">
        <v>901</v>
      </c>
      <c r="N1018" s="153"/>
      <c r="O1018" s="46">
        <f t="shared" si="35"/>
        <v>25</v>
      </c>
      <c r="P1018" s="46" t="e">
        <f>VLOOKUP(E1018,[1]Sheet1!$C:$C,1,FALSE)</f>
        <v>#N/A</v>
      </c>
      <c r="Q1018" s="46" t="e">
        <f>VLOOKUP(E1018,[2]在校生花名册!$C:$C,1,FALSE)</f>
        <v>#N/A</v>
      </c>
      <c r="R1018" s="46" t="s">
        <v>28</v>
      </c>
    </row>
    <row r="1019" ht="25" customHeight="1" spans="1:18">
      <c r="A1019" s="54">
        <v>1016</v>
      </c>
      <c r="B1019" s="107" t="s">
        <v>3384</v>
      </c>
      <c r="C1019" s="107" t="s">
        <v>67</v>
      </c>
      <c r="D1019" s="107" t="s">
        <v>22</v>
      </c>
      <c r="E1019" s="108" t="s">
        <v>3385</v>
      </c>
      <c r="F1019" s="107">
        <v>2024.01</v>
      </c>
      <c r="G1019" s="59">
        <v>202411</v>
      </c>
      <c r="H1019" s="107" t="s">
        <v>3386</v>
      </c>
      <c r="I1019" s="107" t="s">
        <v>952</v>
      </c>
      <c r="J1019" s="102" t="s">
        <v>1335</v>
      </c>
      <c r="K1019" s="107">
        <v>18160307207</v>
      </c>
      <c r="L1019" s="107">
        <v>1620</v>
      </c>
      <c r="M1019" s="107" t="s">
        <v>901</v>
      </c>
      <c r="N1019" s="153"/>
      <c r="O1019" s="46">
        <f t="shared" si="35"/>
        <v>35</v>
      </c>
      <c r="P1019" s="46" t="e">
        <f>VLOOKUP(E1019,[1]Sheet1!$C:$C,1,FALSE)</f>
        <v>#N/A</v>
      </c>
      <c r="Q1019" s="46" t="e">
        <f>VLOOKUP(E1019,[2]在校生花名册!$C:$C,1,FALSE)</f>
        <v>#N/A</v>
      </c>
      <c r="R1019" s="46" t="s">
        <v>28</v>
      </c>
    </row>
    <row r="1020" ht="25" customHeight="1" spans="1:18">
      <c r="A1020" s="54">
        <v>1017</v>
      </c>
      <c r="B1020" s="107" t="s">
        <v>3387</v>
      </c>
      <c r="C1020" s="107" t="s">
        <v>67</v>
      </c>
      <c r="D1020" s="107" t="s">
        <v>22</v>
      </c>
      <c r="E1020" s="108" t="s">
        <v>3388</v>
      </c>
      <c r="F1020" s="107">
        <v>2024.05</v>
      </c>
      <c r="G1020" s="59">
        <v>202411</v>
      </c>
      <c r="H1020" s="185" t="s">
        <v>3389</v>
      </c>
      <c r="I1020" s="107" t="s">
        <v>952</v>
      </c>
      <c r="J1020" s="102" t="s">
        <v>1335</v>
      </c>
      <c r="K1020" s="107">
        <v>19690064379</v>
      </c>
      <c r="L1020" s="107">
        <v>1620</v>
      </c>
      <c r="M1020" s="107" t="s">
        <v>901</v>
      </c>
      <c r="N1020" s="153"/>
      <c r="O1020" s="46">
        <f t="shared" si="35"/>
        <v>51</v>
      </c>
      <c r="P1020" s="46" t="e">
        <f>VLOOKUP(E1020,[1]Sheet1!$C:$C,1,FALSE)</f>
        <v>#N/A</v>
      </c>
      <c r="Q1020" s="46" t="e">
        <f>VLOOKUP(E1020,[2]在校生花名册!$C:$C,1,FALSE)</f>
        <v>#N/A</v>
      </c>
      <c r="R1020" s="46" t="s">
        <v>28</v>
      </c>
    </row>
    <row r="1021" ht="25" customHeight="1" spans="1:18">
      <c r="A1021" s="54">
        <v>1018</v>
      </c>
      <c r="B1021" s="107" t="s">
        <v>3390</v>
      </c>
      <c r="C1021" s="107" t="s">
        <v>67</v>
      </c>
      <c r="D1021" s="107" t="s">
        <v>22</v>
      </c>
      <c r="E1021" s="108" t="s">
        <v>3391</v>
      </c>
      <c r="F1021" s="107">
        <v>2024.05</v>
      </c>
      <c r="G1021" s="59">
        <v>202411</v>
      </c>
      <c r="H1021" s="107" t="s">
        <v>3392</v>
      </c>
      <c r="I1021" s="107" t="s">
        <v>952</v>
      </c>
      <c r="J1021" s="102" t="s">
        <v>1335</v>
      </c>
      <c r="K1021" s="107">
        <v>17399281045</v>
      </c>
      <c r="L1021" s="107">
        <v>1620</v>
      </c>
      <c r="M1021" s="107" t="s">
        <v>901</v>
      </c>
      <c r="N1021" s="153"/>
      <c r="O1021" s="46">
        <f t="shared" si="35"/>
        <v>37</v>
      </c>
      <c r="P1021" s="46" t="e">
        <f>VLOOKUP(E1021,[1]Sheet1!$C:$C,1,FALSE)</f>
        <v>#N/A</v>
      </c>
      <c r="Q1021" s="46" t="e">
        <f>VLOOKUP(E1021,[2]在校生花名册!$C:$C,1,FALSE)</f>
        <v>#N/A</v>
      </c>
      <c r="R1021" s="46" t="s">
        <v>28</v>
      </c>
    </row>
    <row r="1022" ht="25" customHeight="1" spans="1:18">
      <c r="A1022" s="54">
        <v>1019</v>
      </c>
      <c r="B1022" s="107" t="s">
        <v>3393</v>
      </c>
      <c r="C1022" s="107" t="s">
        <v>67</v>
      </c>
      <c r="D1022" s="107" t="s">
        <v>22</v>
      </c>
      <c r="E1022" s="184" t="s">
        <v>3394</v>
      </c>
      <c r="F1022" s="107">
        <v>2024.01</v>
      </c>
      <c r="G1022" s="59">
        <v>202411</v>
      </c>
      <c r="H1022" s="185" t="s">
        <v>3395</v>
      </c>
      <c r="I1022" s="107" t="s">
        <v>952</v>
      </c>
      <c r="J1022" s="102" t="s">
        <v>1335</v>
      </c>
      <c r="K1022" s="107">
        <v>15276121085</v>
      </c>
      <c r="L1022" s="107">
        <v>1620</v>
      </c>
      <c r="M1022" s="107" t="s">
        <v>901</v>
      </c>
      <c r="N1022" s="153"/>
      <c r="O1022" s="46">
        <f t="shared" si="35"/>
        <v>28</v>
      </c>
      <c r="P1022" s="46" t="e">
        <f>VLOOKUP(E1022,[1]Sheet1!$C:$C,1,FALSE)</f>
        <v>#N/A</v>
      </c>
      <c r="Q1022" s="46" t="e">
        <f>VLOOKUP(E1022,[2]在校生花名册!$C:$C,1,FALSE)</f>
        <v>#N/A</v>
      </c>
      <c r="R1022" s="46" t="s">
        <v>28</v>
      </c>
    </row>
    <row r="1023" ht="25" customHeight="1" spans="1:18">
      <c r="A1023" s="54">
        <v>1020</v>
      </c>
      <c r="B1023" s="107" t="s">
        <v>3396</v>
      </c>
      <c r="C1023" s="107" t="s">
        <v>67</v>
      </c>
      <c r="D1023" s="107" t="s">
        <v>22</v>
      </c>
      <c r="E1023" s="184" t="s">
        <v>3397</v>
      </c>
      <c r="F1023" s="107">
        <v>2024.05</v>
      </c>
      <c r="G1023" s="59">
        <v>202411</v>
      </c>
      <c r="H1023" s="185" t="s">
        <v>3398</v>
      </c>
      <c r="I1023" s="107" t="s">
        <v>912</v>
      </c>
      <c r="J1023" s="102" t="s">
        <v>1335</v>
      </c>
      <c r="K1023" s="107">
        <v>15569140771</v>
      </c>
      <c r="L1023" s="107">
        <v>1620</v>
      </c>
      <c r="M1023" s="107" t="s">
        <v>901</v>
      </c>
      <c r="N1023" s="153"/>
      <c r="O1023" s="46">
        <f t="shared" si="35"/>
        <v>43</v>
      </c>
      <c r="P1023" s="46" t="e">
        <f>VLOOKUP(E1023,[1]Sheet1!$C:$C,1,FALSE)</f>
        <v>#N/A</v>
      </c>
      <c r="Q1023" s="46" t="e">
        <f>VLOOKUP(E1023,[2]在校生花名册!$C:$C,1,FALSE)</f>
        <v>#N/A</v>
      </c>
      <c r="R1023" s="46" t="s">
        <v>28</v>
      </c>
    </row>
    <row r="1024" ht="25" customHeight="1" spans="1:18">
      <c r="A1024" s="54">
        <v>1021</v>
      </c>
      <c r="B1024" s="107" t="s">
        <v>3399</v>
      </c>
      <c r="C1024" s="107" t="s">
        <v>67</v>
      </c>
      <c r="D1024" s="107" t="s">
        <v>22</v>
      </c>
      <c r="E1024" s="184" t="s">
        <v>3400</v>
      </c>
      <c r="F1024" s="107">
        <v>2024.05</v>
      </c>
      <c r="G1024" s="59">
        <v>202411</v>
      </c>
      <c r="H1024" s="185" t="s">
        <v>3401</v>
      </c>
      <c r="I1024" s="107" t="s">
        <v>912</v>
      </c>
      <c r="J1024" s="102" t="s">
        <v>1335</v>
      </c>
      <c r="K1024" s="107">
        <v>13139989501</v>
      </c>
      <c r="L1024" s="107">
        <v>1620</v>
      </c>
      <c r="M1024" s="107" t="s">
        <v>901</v>
      </c>
      <c r="N1024" s="153"/>
      <c r="O1024" s="46">
        <f t="shared" si="35"/>
        <v>39</v>
      </c>
      <c r="P1024" s="46" t="e">
        <f>VLOOKUP(E1024,[1]Sheet1!$C:$C,1,FALSE)</f>
        <v>#N/A</v>
      </c>
      <c r="Q1024" s="46" t="e">
        <f>VLOOKUP(E1024,[2]在校生花名册!$C:$C,1,FALSE)</f>
        <v>#N/A</v>
      </c>
      <c r="R1024" s="46" t="s">
        <v>28</v>
      </c>
    </row>
    <row r="1025" ht="25" customHeight="1" spans="1:18">
      <c r="A1025" s="54">
        <v>1022</v>
      </c>
      <c r="B1025" s="107" t="s">
        <v>3402</v>
      </c>
      <c r="C1025" s="107" t="s">
        <v>67</v>
      </c>
      <c r="D1025" s="107" t="s">
        <v>22</v>
      </c>
      <c r="E1025" s="184" t="s">
        <v>3403</v>
      </c>
      <c r="F1025" s="107">
        <v>2024.05</v>
      </c>
      <c r="G1025" s="59">
        <v>202411</v>
      </c>
      <c r="H1025" s="185" t="s">
        <v>3404</v>
      </c>
      <c r="I1025" s="107" t="s">
        <v>912</v>
      </c>
      <c r="J1025" s="102" t="s">
        <v>1335</v>
      </c>
      <c r="K1025" s="107">
        <v>15569137512</v>
      </c>
      <c r="L1025" s="107">
        <v>1620</v>
      </c>
      <c r="M1025" s="107" t="s">
        <v>901</v>
      </c>
      <c r="N1025" s="153"/>
      <c r="O1025" s="46">
        <f t="shared" si="35"/>
        <v>47</v>
      </c>
      <c r="P1025" s="46" t="e">
        <f>VLOOKUP(E1025,[1]Sheet1!$C:$C,1,FALSE)</f>
        <v>#N/A</v>
      </c>
      <c r="Q1025" s="46" t="e">
        <f>VLOOKUP(E1025,[2]在校生花名册!$C:$C,1,FALSE)</f>
        <v>#N/A</v>
      </c>
      <c r="R1025" s="46" t="s">
        <v>28</v>
      </c>
    </row>
    <row r="1026" ht="25" customHeight="1" spans="1:18">
      <c r="A1026" s="54">
        <v>1023</v>
      </c>
      <c r="B1026" s="107" t="s">
        <v>3405</v>
      </c>
      <c r="C1026" s="107" t="s">
        <v>67</v>
      </c>
      <c r="D1026" s="107" t="s">
        <v>22</v>
      </c>
      <c r="E1026" s="184" t="s">
        <v>3406</v>
      </c>
      <c r="F1026" s="107">
        <v>2024.08</v>
      </c>
      <c r="G1026" s="59">
        <v>202411</v>
      </c>
      <c r="H1026" s="185" t="s">
        <v>3407</v>
      </c>
      <c r="I1026" s="107" t="s">
        <v>912</v>
      </c>
      <c r="J1026" s="102" t="s">
        <v>1335</v>
      </c>
      <c r="K1026" s="107">
        <v>17590944247</v>
      </c>
      <c r="L1026" s="107">
        <v>1620</v>
      </c>
      <c r="M1026" s="107" t="s">
        <v>901</v>
      </c>
      <c r="N1026" s="153"/>
      <c r="O1026" s="46">
        <f t="shared" si="35"/>
        <v>22</v>
      </c>
      <c r="P1026" s="46" t="e">
        <f>VLOOKUP(E1026,[1]Sheet1!$C:$C,1,FALSE)</f>
        <v>#N/A</v>
      </c>
      <c r="Q1026" s="46" t="e">
        <f>VLOOKUP(E1026,[2]在校生花名册!$C:$C,1,FALSE)</f>
        <v>#N/A</v>
      </c>
      <c r="R1026" s="46" t="s">
        <v>28</v>
      </c>
    </row>
    <row r="1027" ht="25" customHeight="1" spans="1:18">
      <c r="A1027" s="54">
        <v>1024</v>
      </c>
      <c r="B1027" s="107" t="s">
        <v>3408</v>
      </c>
      <c r="C1027" s="107" t="s">
        <v>67</v>
      </c>
      <c r="D1027" s="107" t="s">
        <v>22</v>
      </c>
      <c r="E1027" s="184" t="s">
        <v>3409</v>
      </c>
      <c r="F1027" s="107">
        <v>2024.05</v>
      </c>
      <c r="G1027" s="59">
        <v>202411</v>
      </c>
      <c r="H1027" s="185" t="s">
        <v>3410</v>
      </c>
      <c r="I1027" s="107" t="s">
        <v>912</v>
      </c>
      <c r="J1027" s="102" t="s">
        <v>1335</v>
      </c>
      <c r="K1027" s="107">
        <v>19399451884</v>
      </c>
      <c r="L1027" s="107">
        <v>1620</v>
      </c>
      <c r="M1027" s="107" t="s">
        <v>901</v>
      </c>
      <c r="N1027" s="153"/>
      <c r="O1027" s="46">
        <f t="shared" si="35"/>
        <v>30</v>
      </c>
      <c r="P1027" s="46" t="e">
        <f>VLOOKUP(E1027,[1]Sheet1!$C:$C,1,FALSE)</f>
        <v>#N/A</v>
      </c>
      <c r="Q1027" s="46" t="e">
        <f>VLOOKUP(E1027,[2]在校生花名册!$C:$C,1,FALSE)</f>
        <v>#N/A</v>
      </c>
      <c r="R1027" s="46" t="s">
        <v>28</v>
      </c>
    </row>
    <row r="1028" ht="25" customHeight="1" spans="1:18">
      <c r="A1028" s="54">
        <v>1025</v>
      </c>
      <c r="B1028" s="107" t="s">
        <v>3411</v>
      </c>
      <c r="C1028" s="107" t="s">
        <v>67</v>
      </c>
      <c r="D1028" s="107" t="s">
        <v>22</v>
      </c>
      <c r="E1028" s="108" t="s">
        <v>3412</v>
      </c>
      <c r="F1028" s="107">
        <v>2024.04</v>
      </c>
      <c r="G1028" s="59">
        <v>202411</v>
      </c>
      <c r="H1028" s="185" t="s">
        <v>3413</v>
      </c>
      <c r="I1028" s="107" t="s">
        <v>905</v>
      </c>
      <c r="J1028" s="102" t="s">
        <v>1335</v>
      </c>
      <c r="K1028" s="107">
        <v>17699148723</v>
      </c>
      <c r="L1028" s="107">
        <v>1620</v>
      </c>
      <c r="M1028" s="107" t="s">
        <v>901</v>
      </c>
      <c r="N1028" s="153"/>
      <c r="O1028" s="46">
        <f t="shared" si="35"/>
        <v>24</v>
      </c>
      <c r="P1028" s="46" t="e">
        <f>VLOOKUP(E1028,[1]Sheet1!$C:$C,1,FALSE)</f>
        <v>#N/A</v>
      </c>
      <c r="Q1028" s="46" t="e">
        <f>VLOOKUP(E1028,[2]在校生花名册!$C:$C,1,FALSE)</f>
        <v>#N/A</v>
      </c>
      <c r="R1028" s="46" t="s">
        <v>28</v>
      </c>
    </row>
    <row r="1029" ht="25" customHeight="1" spans="1:18">
      <c r="A1029" s="54">
        <v>1026</v>
      </c>
      <c r="B1029" s="107" t="s">
        <v>3414</v>
      </c>
      <c r="C1029" s="107" t="s">
        <v>67</v>
      </c>
      <c r="D1029" s="107" t="s">
        <v>22</v>
      </c>
      <c r="E1029" s="184" t="s">
        <v>3415</v>
      </c>
      <c r="F1029" s="107">
        <v>2024.01</v>
      </c>
      <c r="G1029" s="59">
        <v>202411</v>
      </c>
      <c r="H1029" s="185" t="s">
        <v>3416</v>
      </c>
      <c r="I1029" s="107" t="s">
        <v>905</v>
      </c>
      <c r="J1029" s="102" t="s">
        <v>1335</v>
      </c>
      <c r="K1029" s="107">
        <v>13779628395</v>
      </c>
      <c r="L1029" s="107">
        <v>1620</v>
      </c>
      <c r="M1029" s="107" t="s">
        <v>901</v>
      </c>
      <c r="N1029" s="153"/>
      <c r="O1029" s="46">
        <f t="shared" ref="O1029:O1092" si="36">2024-MID(E1029,7,4)</f>
        <v>43</v>
      </c>
      <c r="P1029" s="46" t="e">
        <f>VLOOKUP(E1029,[1]Sheet1!$C:$C,1,FALSE)</f>
        <v>#N/A</v>
      </c>
      <c r="Q1029" s="46" t="e">
        <f>VLOOKUP(E1029,[2]在校生花名册!$C:$C,1,FALSE)</f>
        <v>#N/A</v>
      </c>
      <c r="R1029" s="46" t="s">
        <v>28</v>
      </c>
    </row>
    <row r="1030" ht="25" customHeight="1" spans="1:18">
      <c r="A1030" s="54">
        <v>1027</v>
      </c>
      <c r="B1030" s="107" t="s">
        <v>3417</v>
      </c>
      <c r="C1030" s="107" t="s">
        <v>67</v>
      </c>
      <c r="D1030" s="107" t="s">
        <v>22</v>
      </c>
      <c r="E1030" s="108" t="s">
        <v>3418</v>
      </c>
      <c r="F1030" s="107">
        <v>2024.07</v>
      </c>
      <c r="G1030" s="59">
        <v>202411</v>
      </c>
      <c r="H1030" s="185" t="s">
        <v>3419</v>
      </c>
      <c r="I1030" s="107" t="s">
        <v>905</v>
      </c>
      <c r="J1030" s="102" t="s">
        <v>1335</v>
      </c>
      <c r="K1030" s="107">
        <v>17690036929</v>
      </c>
      <c r="L1030" s="107">
        <v>1620</v>
      </c>
      <c r="M1030" s="107" t="s">
        <v>901</v>
      </c>
      <c r="N1030" s="153"/>
      <c r="O1030" s="46">
        <f t="shared" si="36"/>
        <v>56</v>
      </c>
      <c r="P1030" s="46" t="e">
        <f>VLOOKUP(E1030,[1]Sheet1!$C:$C,1,FALSE)</f>
        <v>#N/A</v>
      </c>
      <c r="Q1030" s="46" t="e">
        <f>VLOOKUP(E1030,[2]在校生花名册!$C:$C,1,FALSE)</f>
        <v>#N/A</v>
      </c>
      <c r="R1030" s="46" t="s">
        <v>28</v>
      </c>
    </row>
    <row r="1031" ht="25" customHeight="1" spans="1:18">
      <c r="A1031" s="54">
        <v>1028</v>
      </c>
      <c r="B1031" s="107" t="s">
        <v>3420</v>
      </c>
      <c r="C1031" s="107" t="s">
        <v>67</v>
      </c>
      <c r="D1031" s="107" t="s">
        <v>22</v>
      </c>
      <c r="E1031" s="108" t="s">
        <v>3421</v>
      </c>
      <c r="F1031" s="107" t="s">
        <v>2489</v>
      </c>
      <c r="G1031" s="59">
        <v>202411</v>
      </c>
      <c r="H1031" s="107" t="s">
        <v>3422</v>
      </c>
      <c r="I1031" s="107" t="s">
        <v>905</v>
      </c>
      <c r="J1031" s="102" t="s">
        <v>1335</v>
      </c>
      <c r="K1031" s="107">
        <v>17619033408</v>
      </c>
      <c r="L1031" s="107">
        <v>1620</v>
      </c>
      <c r="M1031" s="107" t="s">
        <v>901</v>
      </c>
      <c r="N1031" s="153"/>
      <c r="O1031" s="46">
        <f t="shared" si="36"/>
        <v>33</v>
      </c>
      <c r="P1031" s="46" t="e">
        <f>VLOOKUP(E1031,[1]Sheet1!$C:$C,1,FALSE)</f>
        <v>#N/A</v>
      </c>
      <c r="Q1031" s="46" t="e">
        <f>VLOOKUP(E1031,[2]在校生花名册!$C:$C,1,FALSE)</f>
        <v>#N/A</v>
      </c>
      <c r="R1031" s="46" t="s">
        <v>28</v>
      </c>
    </row>
    <row r="1032" ht="25" customHeight="1" spans="1:18">
      <c r="A1032" s="54">
        <v>1029</v>
      </c>
      <c r="B1032" s="107" t="s">
        <v>3423</v>
      </c>
      <c r="C1032" s="107" t="s">
        <v>3424</v>
      </c>
      <c r="D1032" s="107" t="s">
        <v>22</v>
      </c>
      <c r="E1032" s="108" t="s">
        <v>3425</v>
      </c>
      <c r="F1032" s="107">
        <v>2024.07</v>
      </c>
      <c r="G1032" s="59">
        <v>202411</v>
      </c>
      <c r="H1032" s="185" t="s">
        <v>3426</v>
      </c>
      <c r="I1032" s="107" t="s">
        <v>905</v>
      </c>
      <c r="J1032" s="102" t="s">
        <v>1335</v>
      </c>
      <c r="K1032" s="107">
        <v>17690081282</v>
      </c>
      <c r="L1032" s="107">
        <v>1620</v>
      </c>
      <c r="M1032" s="107" t="s">
        <v>901</v>
      </c>
      <c r="N1032" s="153"/>
      <c r="O1032" s="46">
        <f t="shared" si="36"/>
        <v>43</v>
      </c>
      <c r="P1032" s="46" t="e">
        <f>VLOOKUP(E1032,[1]Sheet1!$C:$C,1,FALSE)</f>
        <v>#N/A</v>
      </c>
      <c r="Q1032" s="46" t="e">
        <f>VLOOKUP(E1032,[2]在校生花名册!$C:$C,1,FALSE)</f>
        <v>#N/A</v>
      </c>
      <c r="R1032" s="46" t="s">
        <v>28</v>
      </c>
    </row>
    <row r="1033" ht="25" customHeight="1" spans="1:18">
      <c r="A1033" s="54">
        <v>1030</v>
      </c>
      <c r="B1033" s="107" t="s">
        <v>3427</v>
      </c>
      <c r="C1033" s="107" t="s">
        <v>67</v>
      </c>
      <c r="D1033" s="107" t="s">
        <v>22</v>
      </c>
      <c r="E1033" s="184" t="s">
        <v>3428</v>
      </c>
      <c r="F1033" s="107">
        <v>2024.01</v>
      </c>
      <c r="G1033" s="59">
        <v>202411</v>
      </c>
      <c r="H1033" s="185" t="s">
        <v>3429</v>
      </c>
      <c r="I1033" s="107" t="s">
        <v>3430</v>
      </c>
      <c r="J1033" s="102" t="s">
        <v>1335</v>
      </c>
      <c r="K1033" s="107">
        <v>13029636278</v>
      </c>
      <c r="L1033" s="107">
        <v>1620</v>
      </c>
      <c r="M1033" s="107" t="s">
        <v>901</v>
      </c>
      <c r="N1033" s="153"/>
      <c r="O1033" s="46">
        <f t="shared" si="36"/>
        <v>48</v>
      </c>
      <c r="P1033" s="46" t="e">
        <f>VLOOKUP(E1033,[1]Sheet1!$C:$C,1,FALSE)</f>
        <v>#N/A</v>
      </c>
      <c r="Q1033" s="46" t="e">
        <f>VLOOKUP(E1033,[2]在校生花名册!$C:$C,1,FALSE)</f>
        <v>#N/A</v>
      </c>
      <c r="R1033" s="46" t="s">
        <v>28</v>
      </c>
    </row>
    <row r="1034" ht="25" customHeight="1" spans="1:18">
      <c r="A1034" s="54">
        <v>1031</v>
      </c>
      <c r="B1034" s="107" t="s">
        <v>3431</v>
      </c>
      <c r="C1034" s="107" t="s">
        <v>67</v>
      </c>
      <c r="D1034" s="107" t="s">
        <v>22</v>
      </c>
      <c r="E1034" s="108" t="s">
        <v>3432</v>
      </c>
      <c r="F1034" s="107" t="s">
        <v>2489</v>
      </c>
      <c r="G1034" s="59">
        <v>202411</v>
      </c>
      <c r="H1034" s="107" t="s">
        <v>3433</v>
      </c>
      <c r="I1034" s="107" t="s">
        <v>3430</v>
      </c>
      <c r="J1034" s="102" t="s">
        <v>1335</v>
      </c>
      <c r="K1034" s="107">
        <v>19390502541</v>
      </c>
      <c r="L1034" s="107">
        <v>1620</v>
      </c>
      <c r="M1034" s="107" t="s">
        <v>901</v>
      </c>
      <c r="N1034" s="153"/>
      <c r="O1034" s="46">
        <f t="shared" si="36"/>
        <v>58</v>
      </c>
      <c r="P1034" s="46" t="e">
        <f>VLOOKUP(E1034,[1]Sheet1!$C:$C,1,FALSE)</f>
        <v>#N/A</v>
      </c>
      <c r="Q1034" s="46" t="e">
        <f>VLOOKUP(E1034,[2]在校生花名册!$C:$C,1,FALSE)</f>
        <v>#N/A</v>
      </c>
      <c r="R1034" s="46" t="s">
        <v>28</v>
      </c>
    </row>
    <row r="1035" ht="25" customHeight="1" spans="1:18">
      <c r="A1035" s="54">
        <v>1032</v>
      </c>
      <c r="B1035" s="107" t="s">
        <v>3434</v>
      </c>
      <c r="C1035" s="107" t="s">
        <v>21</v>
      </c>
      <c r="D1035" s="107" t="s">
        <v>22</v>
      </c>
      <c r="E1035" s="184" t="s">
        <v>3435</v>
      </c>
      <c r="F1035" s="107">
        <v>2024.04</v>
      </c>
      <c r="G1035" s="59">
        <v>202411</v>
      </c>
      <c r="H1035" s="185" t="s">
        <v>3436</v>
      </c>
      <c r="I1035" s="107" t="s">
        <v>3430</v>
      </c>
      <c r="J1035" s="102" t="s">
        <v>1335</v>
      </c>
      <c r="K1035" s="107">
        <v>18799514478</v>
      </c>
      <c r="L1035" s="107">
        <v>1620</v>
      </c>
      <c r="M1035" s="107" t="s">
        <v>901</v>
      </c>
      <c r="N1035" s="153"/>
      <c r="O1035" s="46">
        <f t="shared" si="36"/>
        <v>35</v>
      </c>
      <c r="P1035" s="46" t="e">
        <f>VLOOKUP(E1035,[1]Sheet1!$C:$C,1,FALSE)</f>
        <v>#N/A</v>
      </c>
      <c r="Q1035" s="46" t="e">
        <f>VLOOKUP(E1035,[2]在校生花名册!$C:$C,1,FALSE)</f>
        <v>#N/A</v>
      </c>
      <c r="R1035" s="46" t="s">
        <v>28</v>
      </c>
    </row>
    <row r="1036" ht="25" customHeight="1" spans="1:18">
      <c r="A1036" s="54">
        <v>1033</v>
      </c>
      <c r="B1036" s="107" t="s">
        <v>3437</v>
      </c>
      <c r="C1036" s="107" t="s">
        <v>21</v>
      </c>
      <c r="D1036" s="107" t="s">
        <v>22</v>
      </c>
      <c r="E1036" s="184" t="s">
        <v>3438</v>
      </c>
      <c r="F1036" s="107">
        <v>2024.04</v>
      </c>
      <c r="G1036" s="59">
        <v>202411</v>
      </c>
      <c r="H1036" s="185" t="s">
        <v>3439</v>
      </c>
      <c r="I1036" s="107" t="s">
        <v>3430</v>
      </c>
      <c r="J1036" s="102" t="s">
        <v>1335</v>
      </c>
      <c r="K1036" s="107">
        <v>13579065667</v>
      </c>
      <c r="L1036" s="107">
        <v>1620</v>
      </c>
      <c r="M1036" s="107" t="s">
        <v>901</v>
      </c>
      <c r="N1036" s="153"/>
      <c r="O1036" s="46">
        <f t="shared" si="36"/>
        <v>41</v>
      </c>
      <c r="P1036" s="46" t="e">
        <f>VLOOKUP(E1036,[1]Sheet1!$C:$C,1,FALSE)</f>
        <v>#N/A</v>
      </c>
      <c r="Q1036" s="46" t="e">
        <f>VLOOKUP(E1036,[2]在校生花名册!$C:$C,1,FALSE)</f>
        <v>#N/A</v>
      </c>
      <c r="R1036" s="46" t="s">
        <v>28</v>
      </c>
    </row>
    <row r="1037" ht="25" customHeight="1" spans="1:18">
      <c r="A1037" s="54">
        <v>1034</v>
      </c>
      <c r="B1037" s="107" t="s">
        <v>3440</v>
      </c>
      <c r="C1037" s="107" t="s">
        <v>67</v>
      </c>
      <c r="D1037" s="107" t="s">
        <v>22</v>
      </c>
      <c r="E1037" s="184" t="s">
        <v>3441</v>
      </c>
      <c r="F1037" s="107">
        <v>2024.01</v>
      </c>
      <c r="G1037" s="59">
        <v>202411</v>
      </c>
      <c r="H1037" s="185" t="s">
        <v>3442</v>
      </c>
      <c r="I1037" s="107" t="s">
        <v>3430</v>
      </c>
      <c r="J1037" s="102" t="s">
        <v>1335</v>
      </c>
      <c r="K1037" s="107">
        <v>13379744260</v>
      </c>
      <c r="L1037" s="107">
        <v>1620</v>
      </c>
      <c r="M1037" s="107" t="s">
        <v>901</v>
      </c>
      <c r="N1037" s="153"/>
      <c r="O1037" s="46">
        <f t="shared" si="36"/>
        <v>48</v>
      </c>
      <c r="P1037" s="46" t="e">
        <f>VLOOKUP(E1037,[1]Sheet1!$C:$C,1,FALSE)</f>
        <v>#N/A</v>
      </c>
      <c r="Q1037" s="46" t="e">
        <f>VLOOKUP(E1037,[2]在校生花名册!$C:$C,1,FALSE)</f>
        <v>#N/A</v>
      </c>
      <c r="R1037" s="46" t="s">
        <v>28</v>
      </c>
    </row>
    <row r="1038" ht="25" customHeight="1" spans="1:18">
      <c r="A1038" s="54">
        <v>1035</v>
      </c>
      <c r="B1038" s="107" t="s">
        <v>3443</v>
      </c>
      <c r="C1038" s="107" t="s">
        <v>67</v>
      </c>
      <c r="D1038" s="107" t="s">
        <v>22</v>
      </c>
      <c r="E1038" s="184" t="s">
        <v>3444</v>
      </c>
      <c r="F1038" s="107">
        <v>2024.01</v>
      </c>
      <c r="G1038" s="59">
        <v>202411</v>
      </c>
      <c r="H1038" s="185" t="s">
        <v>3445</v>
      </c>
      <c r="I1038" s="107" t="s">
        <v>931</v>
      </c>
      <c r="J1038" s="102" t="s">
        <v>1335</v>
      </c>
      <c r="K1038" s="107">
        <v>15199855842</v>
      </c>
      <c r="L1038" s="107">
        <v>1620</v>
      </c>
      <c r="M1038" s="107" t="s">
        <v>901</v>
      </c>
      <c r="N1038" s="153"/>
      <c r="O1038" s="46">
        <f t="shared" si="36"/>
        <v>54</v>
      </c>
      <c r="P1038" s="46" t="e">
        <f>VLOOKUP(E1038,[1]Sheet1!$C:$C,1,FALSE)</f>
        <v>#N/A</v>
      </c>
      <c r="Q1038" s="46" t="e">
        <f>VLOOKUP(E1038,[2]在校生花名册!$C:$C,1,FALSE)</f>
        <v>#N/A</v>
      </c>
      <c r="R1038" s="46" t="s">
        <v>28</v>
      </c>
    </row>
    <row r="1039" ht="25" customHeight="1" spans="1:18">
      <c r="A1039" s="54">
        <v>1036</v>
      </c>
      <c r="B1039" s="107" t="s">
        <v>3446</v>
      </c>
      <c r="C1039" s="107" t="s">
        <v>67</v>
      </c>
      <c r="D1039" s="107" t="s">
        <v>22</v>
      </c>
      <c r="E1039" s="108" t="s">
        <v>3447</v>
      </c>
      <c r="F1039" s="107">
        <v>2024.08</v>
      </c>
      <c r="G1039" s="59">
        <v>202411</v>
      </c>
      <c r="H1039" s="107" t="s">
        <v>3448</v>
      </c>
      <c r="I1039" s="107" t="s">
        <v>931</v>
      </c>
      <c r="J1039" s="102" t="s">
        <v>1335</v>
      </c>
      <c r="K1039" s="107">
        <v>15599881502</v>
      </c>
      <c r="L1039" s="107">
        <v>1620</v>
      </c>
      <c r="M1039" s="107" t="s">
        <v>901</v>
      </c>
      <c r="N1039" s="153"/>
      <c r="O1039" s="46">
        <f t="shared" si="36"/>
        <v>24</v>
      </c>
      <c r="P1039" s="46" t="e">
        <f>VLOOKUP(E1039,[1]Sheet1!$C:$C,1,FALSE)</f>
        <v>#N/A</v>
      </c>
      <c r="Q1039" s="46" t="e">
        <f>VLOOKUP(E1039,[2]在校生花名册!$C:$C,1,FALSE)</f>
        <v>#N/A</v>
      </c>
      <c r="R1039" s="46" t="s">
        <v>28</v>
      </c>
    </row>
    <row r="1040" ht="25" customHeight="1" spans="1:18">
      <c r="A1040" s="54">
        <v>1037</v>
      </c>
      <c r="B1040" s="107" t="s">
        <v>3449</v>
      </c>
      <c r="C1040" s="107" t="s">
        <v>67</v>
      </c>
      <c r="D1040" s="107" t="s">
        <v>22</v>
      </c>
      <c r="E1040" s="108" t="s">
        <v>3450</v>
      </c>
      <c r="F1040" s="107">
        <v>2024.01</v>
      </c>
      <c r="G1040" s="59">
        <v>202411</v>
      </c>
      <c r="H1040" s="107" t="s">
        <v>3451</v>
      </c>
      <c r="I1040" s="107" t="s">
        <v>931</v>
      </c>
      <c r="J1040" s="102" t="s">
        <v>1335</v>
      </c>
      <c r="K1040" s="107">
        <v>17797983621</v>
      </c>
      <c r="L1040" s="107">
        <v>1620</v>
      </c>
      <c r="M1040" s="107" t="s">
        <v>901</v>
      </c>
      <c r="N1040" s="153"/>
      <c r="O1040" s="46">
        <f t="shared" si="36"/>
        <v>44</v>
      </c>
      <c r="P1040" s="46" t="e">
        <f>VLOOKUP(E1040,[1]Sheet1!$C:$C,1,FALSE)</f>
        <v>#N/A</v>
      </c>
      <c r="Q1040" s="46" t="e">
        <f>VLOOKUP(E1040,[2]在校生花名册!$C:$C,1,FALSE)</f>
        <v>#N/A</v>
      </c>
      <c r="R1040" s="46" t="s">
        <v>28</v>
      </c>
    </row>
    <row r="1041" ht="25" customHeight="1" spans="1:18">
      <c r="A1041" s="54">
        <v>1038</v>
      </c>
      <c r="B1041" s="107" t="s">
        <v>3452</v>
      </c>
      <c r="C1041" s="107" t="s">
        <v>21</v>
      </c>
      <c r="D1041" s="107" t="s">
        <v>22</v>
      </c>
      <c r="E1041" s="184" t="s">
        <v>3453</v>
      </c>
      <c r="F1041" s="107">
        <v>2024.04</v>
      </c>
      <c r="G1041" s="59">
        <v>202411</v>
      </c>
      <c r="H1041" s="107" t="s">
        <v>3454</v>
      </c>
      <c r="I1041" s="107" t="s">
        <v>931</v>
      </c>
      <c r="J1041" s="102" t="s">
        <v>1335</v>
      </c>
      <c r="K1041" s="107">
        <v>17690093570</v>
      </c>
      <c r="L1041" s="107">
        <v>1620</v>
      </c>
      <c r="M1041" s="107" t="s">
        <v>901</v>
      </c>
      <c r="N1041" s="153"/>
      <c r="O1041" s="46">
        <f t="shared" si="36"/>
        <v>46</v>
      </c>
      <c r="P1041" s="46" t="e">
        <f>VLOOKUP(E1041,[1]Sheet1!$C:$C,1,FALSE)</f>
        <v>#N/A</v>
      </c>
      <c r="Q1041" s="46" t="e">
        <f>VLOOKUP(E1041,[2]在校生花名册!$C:$C,1,FALSE)</f>
        <v>#N/A</v>
      </c>
      <c r="R1041" s="46" t="s">
        <v>28</v>
      </c>
    </row>
    <row r="1042" ht="25" customHeight="1" spans="1:18">
      <c r="A1042" s="54">
        <v>1039</v>
      </c>
      <c r="B1042" s="107" t="s">
        <v>3455</v>
      </c>
      <c r="C1042" s="107" t="s">
        <v>21</v>
      </c>
      <c r="D1042" s="107" t="s">
        <v>22</v>
      </c>
      <c r="E1042" s="108" t="s">
        <v>3456</v>
      </c>
      <c r="F1042" s="107" t="s">
        <v>2489</v>
      </c>
      <c r="G1042" s="59">
        <v>202411</v>
      </c>
      <c r="H1042" s="107" t="s">
        <v>3457</v>
      </c>
      <c r="I1042" s="107" t="s">
        <v>931</v>
      </c>
      <c r="J1042" s="102" t="s">
        <v>1335</v>
      </c>
      <c r="K1042" s="107">
        <v>15099395148</v>
      </c>
      <c r="L1042" s="107">
        <v>1620</v>
      </c>
      <c r="M1042" s="107" t="s">
        <v>901</v>
      </c>
      <c r="N1042" s="153"/>
      <c r="O1042" s="46">
        <f t="shared" si="36"/>
        <v>55</v>
      </c>
      <c r="P1042" s="46" t="e">
        <f>VLOOKUP(E1042,[1]Sheet1!$C:$C,1,FALSE)</f>
        <v>#N/A</v>
      </c>
      <c r="Q1042" s="46" t="e">
        <f>VLOOKUP(E1042,[2]在校生花名册!$C:$C,1,FALSE)</f>
        <v>#N/A</v>
      </c>
      <c r="R1042" s="46" t="s">
        <v>28</v>
      </c>
    </row>
    <row r="1043" ht="25" customHeight="1" spans="1:18">
      <c r="A1043" s="54">
        <v>1040</v>
      </c>
      <c r="B1043" s="107" t="s">
        <v>3458</v>
      </c>
      <c r="C1043" s="107" t="s">
        <v>67</v>
      </c>
      <c r="D1043" s="107" t="s">
        <v>22</v>
      </c>
      <c r="E1043" s="184" t="s">
        <v>3459</v>
      </c>
      <c r="F1043" s="107">
        <v>2024.01</v>
      </c>
      <c r="G1043" s="59">
        <v>202411</v>
      </c>
      <c r="H1043" s="185" t="s">
        <v>3460</v>
      </c>
      <c r="I1043" s="107" t="s">
        <v>1000</v>
      </c>
      <c r="J1043" s="102" t="s">
        <v>1335</v>
      </c>
      <c r="K1043" s="107">
        <v>19199503882</v>
      </c>
      <c r="L1043" s="107">
        <v>1620</v>
      </c>
      <c r="M1043" s="107" t="s">
        <v>901</v>
      </c>
      <c r="N1043" s="153"/>
      <c r="O1043" s="46">
        <f t="shared" si="36"/>
        <v>41</v>
      </c>
      <c r="P1043" s="46" t="e">
        <f>VLOOKUP(E1043,[1]Sheet1!$C:$C,1,FALSE)</f>
        <v>#N/A</v>
      </c>
      <c r="Q1043" s="46" t="e">
        <f>VLOOKUP(E1043,[2]在校生花名册!$C:$C,1,FALSE)</f>
        <v>#N/A</v>
      </c>
      <c r="R1043" s="46" t="s">
        <v>28</v>
      </c>
    </row>
    <row r="1044" ht="25" customHeight="1" spans="1:18">
      <c r="A1044" s="54">
        <v>1041</v>
      </c>
      <c r="B1044" s="107" t="s">
        <v>3461</v>
      </c>
      <c r="C1044" s="107" t="s">
        <v>21</v>
      </c>
      <c r="D1044" s="107" t="s">
        <v>22</v>
      </c>
      <c r="E1044" s="184" t="s">
        <v>3462</v>
      </c>
      <c r="F1044" s="107">
        <v>2024.03</v>
      </c>
      <c r="G1044" s="59">
        <v>202411</v>
      </c>
      <c r="H1044" s="185" t="s">
        <v>3463</v>
      </c>
      <c r="I1044" s="107" t="s">
        <v>1000</v>
      </c>
      <c r="J1044" s="102" t="s">
        <v>1335</v>
      </c>
      <c r="K1044" s="107">
        <v>17690151059</v>
      </c>
      <c r="L1044" s="107">
        <v>1620</v>
      </c>
      <c r="M1044" s="107" t="s">
        <v>901</v>
      </c>
      <c r="N1044" s="153"/>
      <c r="O1044" s="46">
        <f t="shared" si="36"/>
        <v>33</v>
      </c>
      <c r="P1044" s="46" t="e">
        <f>VLOOKUP(E1044,[1]Sheet1!$C:$C,1,FALSE)</f>
        <v>#N/A</v>
      </c>
      <c r="Q1044" s="46" t="e">
        <f>VLOOKUP(E1044,[2]在校生花名册!$C:$C,1,FALSE)</f>
        <v>#N/A</v>
      </c>
      <c r="R1044" s="46" t="s">
        <v>28</v>
      </c>
    </row>
    <row r="1045" ht="25" customHeight="1" spans="1:18">
      <c r="A1045" s="54">
        <v>1042</v>
      </c>
      <c r="B1045" s="107" t="s">
        <v>3464</v>
      </c>
      <c r="C1045" s="107" t="s">
        <v>67</v>
      </c>
      <c r="D1045" s="107" t="s">
        <v>22</v>
      </c>
      <c r="E1045" s="184" t="s">
        <v>3465</v>
      </c>
      <c r="F1045" s="107">
        <v>2024.05</v>
      </c>
      <c r="G1045" s="59">
        <v>202411</v>
      </c>
      <c r="H1045" s="185" t="s">
        <v>3466</v>
      </c>
      <c r="I1045" s="107" t="s">
        <v>1000</v>
      </c>
      <c r="J1045" s="102" t="s">
        <v>1335</v>
      </c>
      <c r="K1045" s="107">
        <v>15109980237</v>
      </c>
      <c r="L1045" s="107">
        <v>1620</v>
      </c>
      <c r="M1045" s="107" t="s">
        <v>901</v>
      </c>
      <c r="N1045" s="153"/>
      <c r="O1045" s="46">
        <f t="shared" si="36"/>
        <v>19</v>
      </c>
      <c r="P1045" s="46" t="e">
        <f>VLOOKUP(E1045,[1]Sheet1!$C:$C,1,FALSE)</f>
        <v>#N/A</v>
      </c>
      <c r="Q1045" s="46" t="e">
        <f>VLOOKUP(E1045,[2]在校生花名册!$C:$C,1,FALSE)</f>
        <v>#N/A</v>
      </c>
      <c r="R1045" s="46" t="s">
        <v>28</v>
      </c>
    </row>
    <row r="1046" ht="25" customHeight="1" spans="1:18">
      <c r="A1046" s="54">
        <v>1043</v>
      </c>
      <c r="B1046" s="107" t="s">
        <v>3467</v>
      </c>
      <c r="C1046" s="107" t="s">
        <v>67</v>
      </c>
      <c r="D1046" s="107" t="s">
        <v>22</v>
      </c>
      <c r="E1046" s="184" t="s">
        <v>3468</v>
      </c>
      <c r="F1046" s="107">
        <v>2024.06</v>
      </c>
      <c r="G1046" s="59">
        <v>202411</v>
      </c>
      <c r="H1046" s="185" t="s">
        <v>3469</v>
      </c>
      <c r="I1046" s="107" t="s">
        <v>3470</v>
      </c>
      <c r="J1046" s="102" t="s">
        <v>1335</v>
      </c>
      <c r="K1046" s="107">
        <v>13379750364</v>
      </c>
      <c r="L1046" s="107">
        <v>1620</v>
      </c>
      <c r="M1046" s="107" t="s">
        <v>901</v>
      </c>
      <c r="N1046" s="153"/>
      <c r="O1046" s="46">
        <f t="shared" si="36"/>
        <v>46</v>
      </c>
      <c r="P1046" s="46" t="e">
        <f>VLOOKUP(E1046,[1]Sheet1!$C:$C,1,FALSE)</f>
        <v>#N/A</v>
      </c>
      <c r="Q1046" s="46" t="e">
        <f>VLOOKUP(E1046,[2]在校生花名册!$C:$C,1,FALSE)</f>
        <v>#N/A</v>
      </c>
      <c r="R1046" s="46" t="s">
        <v>28</v>
      </c>
    </row>
    <row r="1047" ht="25" customHeight="1" spans="1:18">
      <c r="A1047" s="54">
        <v>1044</v>
      </c>
      <c r="B1047" s="107" t="s">
        <v>3471</v>
      </c>
      <c r="C1047" s="107" t="s">
        <v>67</v>
      </c>
      <c r="D1047" s="107" t="s">
        <v>22</v>
      </c>
      <c r="E1047" s="184" t="s">
        <v>3472</v>
      </c>
      <c r="F1047" s="107">
        <v>2024.09</v>
      </c>
      <c r="G1047" s="59">
        <v>202411</v>
      </c>
      <c r="H1047" s="185" t="s">
        <v>3473</v>
      </c>
      <c r="I1047" s="107" t="s">
        <v>3470</v>
      </c>
      <c r="J1047" s="102" t="s">
        <v>1335</v>
      </c>
      <c r="K1047" s="107">
        <v>16669552274</v>
      </c>
      <c r="L1047" s="107">
        <v>1620</v>
      </c>
      <c r="M1047" s="107" t="s">
        <v>901</v>
      </c>
      <c r="N1047" s="153"/>
      <c r="O1047" s="46">
        <f t="shared" si="36"/>
        <v>19</v>
      </c>
      <c r="P1047" s="46" t="e">
        <f>VLOOKUP(E1047,[1]Sheet1!$C:$C,1,FALSE)</f>
        <v>#N/A</v>
      </c>
      <c r="Q1047" s="46" t="e">
        <f>VLOOKUP(E1047,[2]在校生花名册!$C:$C,1,FALSE)</f>
        <v>#N/A</v>
      </c>
      <c r="R1047" s="46" t="s">
        <v>28</v>
      </c>
    </row>
    <row r="1048" ht="25" customHeight="1" spans="1:18">
      <c r="A1048" s="54">
        <v>1045</v>
      </c>
      <c r="B1048" s="107" t="s">
        <v>3474</v>
      </c>
      <c r="C1048" s="107" t="s">
        <v>21</v>
      </c>
      <c r="D1048" s="107" t="s">
        <v>22</v>
      </c>
      <c r="E1048" s="184" t="s">
        <v>3475</v>
      </c>
      <c r="F1048" s="107">
        <v>2024.07</v>
      </c>
      <c r="G1048" s="59">
        <v>202411</v>
      </c>
      <c r="H1048" s="185" t="s">
        <v>3476</v>
      </c>
      <c r="I1048" s="107" t="s">
        <v>3307</v>
      </c>
      <c r="J1048" s="102" t="s">
        <v>1335</v>
      </c>
      <c r="K1048" s="107">
        <v>17599077337</v>
      </c>
      <c r="L1048" s="107">
        <v>1620</v>
      </c>
      <c r="M1048" s="107" t="s">
        <v>901</v>
      </c>
      <c r="N1048" s="153"/>
      <c r="O1048" s="46">
        <f t="shared" si="36"/>
        <v>49</v>
      </c>
      <c r="P1048" s="46" t="e">
        <f>VLOOKUP(E1048,[1]Sheet1!$C:$C,1,FALSE)</f>
        <v>#N/A</v>
      </c>
      <c r="Q1048" s="46" t="e">
        <f>VLOOKUP(E1048,[2]在校生花名册!$C:$C,1,FALSE)</f>
        <v>#N/A</v>
      </c>
      <c r="R1048" s="46" t="s">
        <v>28</v>
      </c>
    </row>
    <row r="1049" ht="25" customHeight="1" spans="1:18">
      <c r="A1049" s="54">
        <v>1046</v>
      </c>
      <c r="B1049" s="107" t="s">
        <v>3477</v>
      </c>
      <c r="C1049" s="107" t="s">
        <v>21</v>
      </c>
      <c r="D1049" s="107" t="s">
        <v>22</v>
      </c>
      <c r="E1049" s="184" t="s">
        <v>3478</v>
      </c>
      <c r="F1049" s="107">
        <v>2024.06</v>
      </c>
      <c r="G1049" s="59">
        <v>202411</v>
      </c>
      <c r="H1049" s="185" t="s">
        <v>3479</v>
      </c>
      <c r="I1049" s="107" t="s">
        <v>3470</v>
      </c>
      <c r="J1049" s="102" t="s">
        <v>1335</v>
      </c>
      <c r="K1049" s="107">
        <v>18997644550</v>
      </c>
      <c r="L1049" s="107">
        <v>1620</v>
      </c>
      <c r="M1049" s="107" t="s">
        <v>901</v>
      </c>
      <c r="N1049" s="153"/>
      <c r="O1049" s="46">
        <f t="shared" si="36"/>
        <v>31</v>
      </c>
      <c r="P1049" s="46" t="e">
        <f>VLOOKUP(E1049,[1]Sheet1!$C:$C,1,FALSE)</f>
        <v>#N/A</v>
      </c>
      <c r="Q1049" s="46" t="e">
        <f>VLOOKUP(E1049,[2]在校生花名册!$C:$C,1,FALSE)</f>
        <v>#N/A</v>
      </c>
      <c r="R1049" s="46" t="s">
        <v>28</v>
      </c>
    </row>
    <row r="1050" ht="25" customHeight="1" spans="1:18">
      <c r="A1050" s="54">
        <v>1047</v>
      </c>
      <c r="B1050" s="107" t="s">
        <v>3480</v>
      </c>
      <c r="C1050" s="107" t="s">
        <v>67</v>
      </c>
      <c r="D1050" s="107" t="s">
        <v>22</v>
      </c>
      <c r="E1050" s="184" t="s">
        <v>3481</v>
      </c>
      <c r="F1050" s="107">
        <v>2024.01</v>
      </c>
      <c r="G1050" s="59">
        <v>202411</v>
      </c>
      <c r="H1050" s="185" t="s">
        <v>3482</v>
      </c>
      <c r="I1050" s="107" t="s">
        <v>3430</v>
      </c>
      <c r="J1050" s="102" t="s">
        <v>1335</v>
      </c>
      <c r="K1050" s="107">
        <v>13379744260</v>
      </c>
      <c r="L1050" s="107">
        <v>1620</v>
      </c>
      <c r="M1050" s="107" t="s">
        <v>901</v>
      </c>
      <c r="N1050" s="153"/>
      <c r="O1050" s="46">
        <f t="shared" si="36"/>
        <v>28</v>
      </c>
      <c r="P1050" s="46" t="e">
        <f>VLOOKUP(E1050,[1]Sheet1!$C:$C,1,FALSE)</f>
        <v>#N/A</v>
      </c>
      <c r="Q1050" s="46" t="e">
        <f>VLOOKUP(E1050,[2]在校生花名册!$C:$C,1,FALSE)</f>
        <v>#N/A</v>
      </c>
      <c r="R1050" s="46" t="s">
        <v>28</v>
      </c>
    </row>
    <row r="1051" ht="25" customHeight="1" spans="1:18">
      <c r="A1051" s="54">
        <v>1048</v>
      </c>
      <c r="B1051" s="107" t="s">
        <v>3483</v>
      </c>
      <c r="C1051" s="107" t="s">
        <v>67</v>
      </c>
      <c r="D1051" s="107" t="s">
        <v>22</v>
      </c>
      <c r="E1051" s="184" t="s">
        <v>3484</v>
      </c>
      <c r="F1051" s="107">
        <v>2024.01</v>
      </c>
      <c r="G1051" s="59">
        <v>202411</v>
      </c>
      <c r="H1051" s="185" t="s">
        <v>3485</v>
      </c>
      <c r="I1051" s="107" t="s">
        <v>3486</v>
      </c>
      <c r="J1051" s="102" t="s">
        <v>1335</v>
      </c>
      <c r="K1051" s="107">
        <v>15001466846</v>
      </c>
      <c r="L1051" s="107">
        <v>1620</v>
      </c>
      <c r="M1051" s="107" t="s">
        <v>1039</v>
      </c>
      <c r="N1051" s="153"/>
      <c r="O1051" s="46">
        <f t="shared" si="36"/>
        <v>53</v>
      </c>
      <c r="P1051" s="46" t="e">
        <f>VLOOKUP(E1051,[1]Sheet1!$C:$C,1,FALSE)</f>
        <v>#N/A</v>
      </c>
      <c r="Q1051" s="46" t="e">
        <f>VLOOKUP(E1051,[2]在校生花名册!$C:$C,1,FALSE)</f>
        <v>#N/A</v>
      </c>
      <c r="R1051" s="46" t="s">
        <v>28</v>
      </c>
    </row>
    <row r="1052" ht="25" customHeight="1" spans="1:18">
      <c r="A1052" s="54">
        <v>1049</v>
      </c>
      <c r="B1052" s="107" t="s">
        <v>3487</v>
      </c>
      <c r="C1052" s="107" t="s">
        <v>67</v>
      </c>
      <c r="D1052" s="107" t="s">
        <v>22</v>
      </c>
      <c r="E1052" s="184" t="s">
        <v>3488</v>
      </c>
      <c r="F1052" s="107">
        <v>2024.01</v>
      </c>
      <c r="G1052" s="59">
        <v>202411</v>
      </c>
      <c r="H1052" s="107" t="s">
        <v>3489</v>
      </c>
      <c r="I1052" s="107" t="s">
        <v>3486</v>
      </c>
      <c r="J1052" s="102" t="s">
        <v>1335</v>
      </c>
      <c r="K1052" s="107">
        <v>15599882951</v>
      </c>
      <c r="L1052" s="107">
        <v>1620</v>
      </c>
      <c r="M1052" s="107" t="s">
        <v>1039</v>
      </c>
      <c r="N1052" s="153"/>
      <c r="O1052" s="46">
        <f t="shared" si="36"/>
        <v>52</v>
      </c>
      <c r="P1052" s="46" t="e">
        <f>VLOOKUP(E1052,[1]Sheet1!$C:$C,1,FALSE)</f>
        <v>#N/A</v>
      </c>
      <c r="Q1052" s="46" t="e">
        <f>VLOOKUP(E1052,[2]在校生花名册!$C:$C,1,FALSE)</f>
        <v>#N/A</v>
      </c>
      <c r="R1052" s="46" t="s">
        <v>28</v>
      </c>
    </row>
    <row r="1053" ht="25" customHeight="1" spans="1:18">
      <c r="A1053" s="54">
        <v>1050</v>
      </c>
      <c r="B1053" s="107" t="s">
        <v>3490</v>
      </c>
      <c r="C1053" s="107" t="s">
        <v>67</v>
      </c>
      <c r="D1053" s="107" t="s">
        <v>22</v>
      </c>
      <c r="E1053" s="108" t="s">
        <v>3491</v>
      </c>
      <c r="F1053" s="107">
        <v>2024.05</v>
      </c>
      <c r="G1053" s="59">
        <v>202411</v>
      </c>
      <c r="H1053" s="107" t="s">
        <v>3492</v>
      </c>
      <c r="I1053" s="107" t="s">
        <v>3486</v>
      </c>
      <c r="J1053" s="102" t="s">
        <v>1335</v>
      </c>
      <c r="K1053" s="107">
        <v>15739967449</v>
      </c>
      <c r="L1053" s="107">
        <v>1620</v>
      </c>
      <c r="M1053" s="107" t="s">
        <v>1039</v>
      </c>
      <c r="N1053" s="153"/>
      <c r="O1053" s="46">
        <f t="shared" si="36"/>
        <v>55</v>
      </c>
      <c r="P1053" s="46" t="e">
        <f>VLOOKUP(E1053,[1]Sheet1!$C:$C,1,FALSE)</f>
        <v>#N/A</v>
      </c>
      <c r="Q1053" s="46" t="e">
        <f>VLOOKUP(E1053,[2]在校生花名册!$C:$C,1,FALSE)</f>
        <v>#N/A</v>
      </c>
      <c r="R1053" s="46" t="s">
        <v>28</v>
      </c>
    </row>
    <row r="1054" ht="25" customHeight="1" spans="1:18">
      <c r="A1054" s="54">
        <v>1051</v>
      </c>
      <c r="B1054" s="107" t="s">
        <v>3493</v>
      </c>
      <c r="C1054" s="107" t="s">
        <v>67</v>
      </c>
      <c r="D1054" s="107" t="s">
        <v>22</v>
      </c>
      <c r="E1054" s="108" t="s">
        <v>3494</v>
      </c>
      <c r="F1054" s="107">
        <v>2024.01</v>
      </c>
      <c r="G1054" s="59">
        <v>202411</v>
      </c>
      <c r="H1054" s="107" t="s">
        <v>3495</v>
      </c>
      <c r="I1054" s="107" t="s">
        <v>3486</v>
      </c>
      <c r="J1054" s="102" t="s">
        <v>1335</v>
      </c>
      <c r="K1054" s="107">
        <v>16699907704</v>
      </c>
      <c r="L1054" s="107">
        <v>1620</v>
      </c>
      <c r="M1054" s="107" t="s">
        <v>1039</v>
      </c>
      <c r="N1054" s="153"/>
      <c r="O1054" s="46">
        <f t="shared" si="36"/>
        <v>32</v>
      </c>
      <c r="P1054" s="46" t="e">
        <f>VLOOKUP(E1054,[1]Sheet1!$C:$C,1,FALSE)</f>
        <v>#N/A</v>
      </c>
      <c r="Q1054" s="46" t="e">
        <f>VLOOKUP(E1054,[2]在校生花名册!$C:$C,1,FALSE)</f>
        <v>#N/A</v>
      </c>
      <c r="R1054" s="46" t="s">
        <v>28</v>
      </c>
    </row>
    <row r="1055" ht="25" customHeight="1" spans="1:18">
      <c r="A1055" s="54">
        <v>1052</v>
      </c>
      <c r="B1055" s="107" t="s">
        <v>3496</v>
      </c>
      <c r="C1055" s="107" t="s">
        <v>67</v>
      </c>
      <c r="D1055" s="107" t="s">
        <v>22</v>
      </c>
      <c r="E1055" s="108" t="s">
        <v>3497</v>
      </c>
      <c r="F1055" s="107">
        <v>2024.08</v>
      </c>
      <c r="G1055" s="59">
        <v>202411</v>
      </c>
      <c r="H1055" s="107" t="s">
        <v>3498</v>
      </c>
      <c r="I1055" s="107" t="s">
        <v>3486</v>
      </c>
      <c r="J1055" s="102" t="s">
        <v>1335</v>
      </c>
      <c r="K1055" s="107">
        <v>13070048464</v>
      </c>
      <c r="L1055" s="107">
        <v>1620</v>
      </c>
      <c r="M1055" s="107" t="s">
        <v>1039</v>
      </c>
      <c r="N1055" s="153"/>
      <c r="O1055" s="46">
        <f t="shared" si="36"/>
        <v>21</v>
      </c>
      <c r="P1055" s="46" t="e">
        <f>VLOOKUP(E1055,[1]Sheet1!$C:$C,1,FALSE)</f>
        <v>#N/A</v>
      </c>
      <c r="Q1055" s="46" t="e">
        <f>VLOOKUP(E1055,[2]在校生花名册!$C:$C,1,FALSE)</f>
        <v>#N/A</v>
      </c>
      <c r="R1055" s="46" t="s">
        <v>28</v>
      </c>
    </row>
    <row r="1056" ht="25" customHeight="1" spans="1:18">
      <c r="A1056" s="54">
        <v>1053</v>
      </c>
      <c r="B1056" s="107" t="s">
        <v>3499</v>
      </c>
      <c r="C1056" s="107" t="s">
        <v>21</v>
      </c>
      <c r="D1056" s="107" t="s">
        <v>22</v>
      </c>
      <c r="E1056" s="108" t="s">
        <v>3500</v>
      </c>
      <c r="F1056" s="107">
        <v>2024.04</v>
      </c>
      <c r="G1056" s="59">
        <v>202411</v>
      </c>
      <c r="H1056" s="107" t="s">
        <v>3501</v>
      </c>
      <c r="I1056" s="107" t="s">
        <v>1091</v>
      </c>
      <c r="J1056" s="102" t="s">
        <v>1335</v>
      </c>
      <c r="K1056" s="107">
        <v>17599468493</v>
      </c>
      <c r="L1056" s="107">
        <v>1620</v>
      </c>
      <c r="M1056" s="107" t="s">
        <v>1039</v>
      </c>
      <c r="N1056" s="153"/>
      <c r="O1056" s="46">
        <f t="shared" si="36"/>
        <v>37</v>
      </c>
      <c r="P1056" s="46" t="e">
        <f>VLOOKUP(E1056,[1]Sheet1!$C:$C,1,FALSE)</f>
        <v>#N/A</v>
      </c>
      <c r="Q1056" s="46" t="e">
        <f>VLOOKUP(E1056,[2]在校生花名册!$C:$C,1,FALSE)</f>
        <v>#N/A</v>
      </c>
      <c r="R1056" s="46" t="s">
        <v>28</v>
      </c>
    </row>
    <row r="1057" ht="25" customHeight="1" spans="1:18">
      <c r="A1057" s="54">
        <v>1054</v>
      </c>
      <c r="B1057" s="107" t="s">
        <v>3502</v>
      </c>
      <c r="C1057" s="107" t="s">
        <v>67</v>
      </c>
      <c r="D1057" s="107" t="s">
        <v>22</v>
      </c>
      <c r="E1057" s="108" t="s">
        <v>3503</v>
      </c>
      <c r="F1057" s="107">
        <v>2024.01</v>
      </c>
      <c r="G1057" s="59">
        <v>202411</v>
      </c>
      <c r="H1057" s="107" t="s">
        <v>3504</v>
      </c>
      <c r="I1057" s="107" t="s">
        <v>1091</v>
      </c>
      <c r="J1057" s="102" t="s">
        <v>1335</v>
      </c>
      <c r="K1057" s="107">
        <v>14799105635</v>
      </c>
      <c r="L1057" s="107">
        <v>1620</v>
      </c>
      <c r="M1057" s="107" t="s">
        <v>1039</v>
      </c>
      <c r="N1057" s="153"/>
      <c r="O1057" s="46">
        <f t="shared" si="36"/>
        <v>52</v>
      </c>
      <c r="P1057" s="46" t="e">
        <f>VLOOKUP(E1057,[1]Sheet1!$C:$C,1,FALSE)</f>
        <v>#N/A</v>
      </c>
      <c r="Q1057" s="46" t="e">
        <f>VLOOKUP(E1057,[2]在校生花名册!$C:$C,1,FALSE)</f>
        <v>#N/A</v>
      </c>
      <c r="R1057" s="46" t="s">
        <v>28</v>
      </c>
    </row>
    <row r="1058" ht="25" customHeight="1" spans="1:18">
      <c r="A1058" s="54">
        <v>1055</v>
      </c>
      <c r="B1058" s="107" t="s">
        <v>3505</v>
      </c>
      <c r="C1058" s="107" t="s">
        <v>67</v>
      </c>
      <c r="D1058" s="107" t="s">
        <v>22</v>
      </c>
      <c r="E1058" s="108" t="s">
        <v>3506</v>
      </c>
      <c r="F1058" s="107">
        <v>2024.06</v>
      </c>
      <c r="G1058" s="59">
        <v>202411</v>
      </c>
      <c r="H1058" s="107" t="s">
        <v>3507</v>
      </c>
      <c r="I1058" s="107" t="s">
        <v>1091</v>
      </c>
      <c r="J1058" s="102" t="s">
        <v>1335</v>
      </c>
      <c r="K1058" s="107">
        <v>15770104120</v>
      </c>
      <c r="L1058" s="107">
        <v>1620</v>
      </c>
      <c r="M1058" s="107" t="s">
        <v>1039</v>
      </c>
      <c r="N1058" s="153"/>
      <c r="O1058" s="46">
        <f t="shared" si="36"/>
        <v>57</v>
      </c>
      <c r="P1058" s="46" t="e">
        <f>VLOOKUP(E1058,[1]Sheet1!$C:$C,1,FALSE)</f>
        <v>#N/A</v>
      </c>
      <c r="Q1058" s="46" t="e">
        <f>VLOOKUP(E1058,[2]在校生花名册!$C:$C,1,FALSE)</f>
        <v>#N/A</v>
      </c>
      <c r="R1058" s="46" t="s">
        <v>28</v>
      </c>
    </row>
    <row r="1059" ht="25" customHeight="1" spans="1:18">
      <c r="A1059" s="54">
        <v>1056</v>
      </c>
      <c r="B1059" s="107" t="s">
        <v>3508</v>
      </c>
      <c r="C1059" s="107" t="s">
        <v>21</v>
      </c>
      <c r="D1059" s="107" t="s">
        <v>22</v>
      </c>
      <c r="E1059" s="108" t="s">
        <v>3509</v>
      </c>
      <c r="F1059" s="107">
        <v>2024.08</v>
      </c>
      <c r="G1059" s="59">
        <v>202411</v>
      </c>
      <c r="H1059" s="107" t="s">
        <v>3510</v>
      </c>
      <c r="I1059" s="107" t="s">
        <v>1091</v>
      </c>
      <c r="J1059" s="102" t="s">
        <v>1335</v>
      </c>
      <c r="K1059" s="107">
        <v>19252449894</v>
      </c>
      <c r="L1059" s="107">
        <v>1620</v>
      </c>
      <c r="M1059" s="107" t="s">
        <v>1039</v>
      </c>
      <c r="N1059" s="153"/>
      <c r="O1059" s="46">
        <f t="shared" si="36"/>
        <v>48</v>
      </c>
      <c r="P1059" s="46" t="e">
        <f>VLOOKUP(E1059,[1]Sheet1!$C:$C,1,FALSE)</f>
        <v>#N/A</v>
      </c>
      <c r="Q1059" s="46" t="e">
        <f>VLOOKUP(E1059,[2]在校生花名册!$C:$C,1,FALSE)</f>
        <v>#N/A</v>
      </c>
      <c r="R1059" s="46" t="s">
        <v>28</v>
      </c>
    </row>
    <row r="1060" ht="25" customHeight="1" spans="1:18">
      <c r="A1060" s="54">
        <v>1057</v>
      </c>
      <c r="B1060" s="107" t="s">
        <v>3511</v>
      </c>
      <c r="C1060" s="107" t="s">
        <v>67</v>
      </c>
      <c r="D1060" s="107" t="s">
        <v>22</v>
      </c>
      <c r="E1060" s="108" t="s">
        <v>3512</v>
      </c>
      <c r="F1060" s="107">
        <v>2024.05</v>
      </c>
      <c r="G1060" s="59">
        <v>202411</v>
      </c>
      <c r="H1060" s="107" t="s">
        <v>3513</v>
      </c>
      <c r="I1060" s="107" t="s">
        <v>1091</v>
      </c>
      <c r="J1060" s="102" t="s">
        <v>1335</v>
      </c>
      <c r="K1060" s="107">
        <v>15599866642</v>
      </c>
      <c r="L1060" s="107">
        <v>1620</v>
      </c>
      <c r="M1060" s="107" t="s">
        <v>1039</v>
      </c>
      <c r="N1060" s="153"/>
      <c r="O1060" s="46">
        <f t="shared" si="36"/>
        <v>47</v>
      </c>
      <c r="P1060" s="46" t="e">
        <f>VLOOKUP(E1060,[1]Sheet1!$C:$C,1,FALSE)</f>
        <v>#N/A</v>
      </c>
      <c r="Q1060" s="46" t="e">
        <f>VLOOKUP(E1060,[2]在校生花名册!$C:$C,1,FALSE)</f>
        <v>#N/A</v>
      </c>
      <c r="R1060" s="46" t="s">
        <v>28</v>
      </c>
    </row>
    <row r="1061" ht="25" customHeight="1" spans="1:18">
      <c r="A1061" s="54">
        <v>1058</v>
      </c>
      <c r="B1061" s="107" t="s">
        <v>3514</v>
      </c>
      <c r="C1061" s="107" t="s">
        <v>67</v>
      </c>
      <c r="D1061" s="107" t="s">
        <v>22</v>
      </c>
      <c r="E1061" s="108" t="s">
        <v>3515</v>
      </c>
      <c r="F1061" s="107">
        <v>2024.08</v>
      </c>
      <c r="G1061" s="59">
        <v>202411</v>
      </c>
      <c r="H1061" s="107" t="s">
        <v>3516</v>
      </c>
      <c r="I1061" s="107" t="s">
        <v>1091</v>
      </c>
      <c r="J1061" s="102" t="s">
        <v>1335</v>
      </c>
      <c r="K1061" s="107">
        <v>17599800183</v>
      </c>
      <c r="L1061" s="107">
        <v>1620</v>
      </c>
      <c r="M1061" s="107" t="s">
        <v>1039</v>
      </c>
      <c r="N1061" s="153"/>
      <c r="O1061" s="46">
        <f t="shared" si="36"/>
        <v>58</v>
      </c>
      <c r="P1061" s="46" t="e">
        <f>VLOOKUP(E1061,[1]Sheet1!$C:$C,1,FALSE)</f>
        <v>#N/A</v>
      </c>
      <c r="Q1061" s="46" t="e">
        <f>VLOOKUP(E1061,[2]在校生花名册!$C:$C,1,FALSE)</f>
        <v>#N/A</v>
      </c>
      <c r="R1061" s="46" t="s">
        <v>28</v>
      </c>
    </row>
    <row r="1062" ht="25" customHeight="1" spans="1:18">
      <c r="A1062" s="54">
        <v>1059</v>
      </c>
      <c r="B1062" s="107" t="s">
        <v>3517</v>
      </c>
      <c r="C1062" s="107" t="s">
        <v>67</v>
      </c>
      <c r="D1062" s="107" t="s">
        <v>22</v>
      </c>
      <c r="E1062" s="108" t="s">
        <v>3518</v>
      </c>
      <c r="F1062" s="107">
        <v>2024.01</v>
      </c>
      <c r="G1062" s="59">
        <v>202411</v>
      </c>
      <c r="H1062" s="185" t="s">
        <v>3519</v>
      </c>
      <c r="I1062" s="107" t="s">
        <v>1091</v>
      </c>
      <c r="J1062" s="102" t="s">
        <v>1335</v>
      </c>
      <c r="K1062" s="107">
        <v>18399297346</v>
      </c>
      <c r="L1062" s="107">
        <v>1620</v>
      </c>
      <c r="M1062" s="107" t="s">
        <v>1039</v>
      </c>
      <c r="N1062" s="153"/>
      <c r="O1062" s="46">
        <f t="shared" si="36"/>
        <v>53</v>
      </c>
      <c r="P1062" s="46" t="e">
        <f>VLOOKUP(E1062,[1]Sheet1!$C:$C,1,FALSE)</f>
        <v>#N/A</v>
      </c>
      <c r="Q1062" s="46" t="e">
        <f>VLOOKUP(E1062,[2]在校生花名册!$C:$C,1,FALSE)</f>
        <v>#N/A</v>
      </c>
      <c r="R1062" s="46" t="s">
        <v>28</v>
      </c>
    </row>
    <row r="1063" ht="25" customHeight="1" spans="1:18">
      <c r="A1063" s="54">
        <v>1060</v>
      </c>
      <c r="B1063" s="107" t="s">
        <v>3520</v>
      </c>
      <c r="C1063" s="107" t="s">
        <v>67</v>
      </c>
      <c r="D1063" s="107" t="s">
        <v>22</v>
      </c>
      <c r="E1063" s="108" t="s">
        <v>3521</v>
      </c>
      <c r="F1063" s="107">
        <v>2024.06</v>
      </c>
      <c r="G1063" s="59">
        <v>202411</v>
      </c>
      <c r="H1063" s="107" t="s">
        <v>3522</v>
      </c>
      <c r="I1063" s="107" t="s">
        <v>1038</v>
      </c>
      <c r="J1063" s="102" t="s">
        <v>1335</v>
      </c>
      <c r="K1063" s="107">
        <v>15599924718</v>
      </c>
      <c r="L1063" s="107">
        <v>1620</v>
      </c>
      <c r="M1063" s="107" t="s">
        <v>1039</v>
      </c>
      <c r="N1063" s="153"/>
      <c r="O1063" s="46">
        <f t="shared" si="36"/>
        <v>35</v>
      </c>
      <c r="P1063" s="46" t="e">
        <f>VLOOKUP(E1063,[1]Sheet1!$C:$C,1,FALSE)</f>
        <v>#N/A</v>
      </c>
      <c r="Q1063" s="46" t="e">
        <f>VLOOKUP(E1063,[2]在校生花名册!$C:$C,1,FALSE)</f>
        <v>#N/A</v>
      </c>
      <c r="R1063" s="46" t="s">
        <v>28</v>
      </c>
    </row>
    <row r="1064" ht="25" customHeight="1" spans="1:18">
      <c r="A1064" s="54">
        <v>1061</v>
      </c>
      <c r="B1064" s="107" t="s">
        <v>3523</v>
      </c>
      <c r="C1064" s="107" t="s">
        <v>67</v>
      </c>
      <c r="D1064" s="107" t="s">
        <v>22</v>
      </c>
      <c r="E1064" s="108" t="s">
        <v>3524</v>
      </c>
      <c r="F1064" s="107">
        <v>2024.03</v>
      </c>
      <c r="G1064" s="59">
        <v>202411</v>
      </c>
      <c r="H1064" s="107" t="s">
        <v>3525</v>
      </c>
      <c r="I1064" s="107" t="s">
        <v>1038</v>
      </c>
      <c r="J1064" s="102" t="s">
        <v>1335</v>
      </c>
      <c r="K1064" s="107">
        <v>17690024916</v>
      </c>
      <c r="L1064" s="107">
        <v>1620</v>
      </c>
      <c r="M1064" s="107" t="s">
        <v>1039</v>
      </c>
      <c r="N1064" s="153"/>
      <c r="O1064" s="46">
        <f t="shared" si="36"/>
        <v>50</v>
      </c>
      <c r="P1064" s="46" t="e">
        <f>VLOOKUP(E1064,[1]Sheet1!$C:$C,1,FALSE)</f>
        <v>#N/A</v>
      </c>
      <c r="Q1064" s="46" t="e">
        <f>VLOOKUP(E1064,[2]在校生花名册!$C:$C,1,FALSE)</f>
        <v>#N/A</v>
      </c>
      <c r="R1064" s="46" t="s">
        <v>28</v>
      </c>
    </row>
    <row r="1065" ht="25" customHeight="1" spans="1:18">
      <c r="A1065" s="54">
        <v>1062</v>
      </c>
      <c r="B1065" s="107" t="s">
        <v>3526</v>
      </c>
      <c r="C1065" s="107" t="s">
        <v>67</v>
      </c>
      <c r="D1065" s="107" t="s">
        <v>22</v>
      </c>
      <c r="E1065" s="108" t="s">
        <v>3527</v>
      </c>
      <c r="F1065" s="107">
        <v>2024.09</v>
      </c>
      <c r="G1065" s="59">
        <v>202411</v>
      </c>
      <c r="H1065" s="107" t="s">
        <v>3528</v>
      </c>
      <c r="I1065" s="107" t="s">
        <v>1038</v>
      </c>
      <c r="J1065" s="102" t="s">
        <v>1335</v>
      </c>
      <c r="K1065" s="107">
        <v>18997859423</v>
      </c>
      <c r="L1065" s="107">
        <v>1620</v>
      </c>
      <c r="M1065" s="107" t="s">
        <v>1039</v>
      </c>
      <c r="N1065" s="153"/>
      <c r="O1065" s="46">
        <f t="shared" si="36"/>
        <v>30</v>
      </c>
      <c r="P1065" s="46" t="e">
        <f>VLOOKUP(E1065,[1]Sheet1!$C:$C,1,FALSE)</f>
        <v>#N/A</v>
      </c>
      <c r="Q1065" s="46" t="e">
        <f>VLOOKUP(E1065,[2]在校生花名册!$C:$C,1,FALSE)</f>
        <v>#N/A</v>
      </c>
      <c r="R1065" s="46" t="s">
        <v>28</v>
      </c>
    </row>
    <row r="1066" ht="25" customHeight="1" spans="1:18">
      <c r="A1066" s="54">
        <v>1063</v>
      </c>
      <c r="B1066" s="107" t="s">
        <v>3529</v>
      </c>
      <c r="C1066" s="107" t="s">
        <v>67</v>
      </c>
      <c r="D1066" s="107" t="s">
        <v>22</v>
      </c>
      <c r="E1066" s="108" t="s">
        <v>3530</v>
      </c>
      <c r="F1066" s="107">
        <v>2024.01</v>
      </c>
      <c r="G1066" s="59">
        <v>202411</v>
      </c>
      <c r="H1066" s="107" t="s">
        <v>3531</v>
      </c>
      <c r="I1066" s="107" t="s">
        <v>1038</v>
      </c>
      <c r="J1066" s="102" t="s">
        <v>1335</v>
      </c>
      <c r="K1066" s="107">
        <v>16669771731</v>
      </c>
      <c r="L1066" s="107">
        <v>1620</v>
      </c>
      <c r="M1066" s="107" t="s">
        <v>1039</v>
      </c>
      <c r="N1066" s="153"/>
      <c r="O1066" s="46">
        <f t="shared" si="36"/>
        <v>28</v>
      </c>
      <c r="P1066" s="46" t="e">
        <f>VLOOKUP(E1066,[1]Sheet1!$C:$C,1,FALSE)</f>
        <v>#N/A</v>
      </c>
      <c r="Q1066" s="46" t="e">
        <f>VLOOKUP(E1066,[2]在校生花名册!$C:$C,1,FALSE)</f>
        <v>#N/A</v>
      </c>
      <c r="R1066" s="46" t="s">
        <v>28</v>
      </c>
    </row>
    <row r="1067" ht="25" customHeight="1" spans="1:18">
      <c r="A1067" s="54">
        <v>1064</v>
      </c>
      <c r="B1067" s="107" t="s">
        <v>3532</v>
      </c>
      <c r="C1067" s="107" t="s">
        <v>67</v>
      </c>
      <c r="D1067" s="107" t="s">
        <v>22</v>
      </c>
      <c r="E1067" s="108" t="s">
        <v>3533</v>
      </c>
      <c r="F1067" s="107">
        <v>2024.09</v>
      </c>
      <c r="G1067" s="59">
        <v>202411</v>
      </c>
      <c r="H1067" s="107" t="s">
        <v>3534</v>
      </c>
      <c r="I1067" s="107" t="s">
        <v>1038</v>
      </c>
      <c r="J1067" s="102" t="s">
        <v>1335</v>
      </c>
      <c r="K1067" s="107">
        <v>19690005266</v>
      </c>
      <c r="L1067" s="107">
        <v>1620</v>
      </c>
      <c r="M1067" s="107" t="s">
        <v>1039</v>
      </c>
      <c r="N1067" s="153"/>
      <c r="O1067" s="46">
        <f t="shared" si="36"/>
        <v>50</v>
      </c>
      <c r="P1067" s="46" t="e">
        <f>VLOOKUP(E1067,[1]Sheet1!$C:$C,1,FALSE)</f>
        <v>#N/A</v>
      </c>
      <c r="Q1067" s="46" t="e">
        <f>VLOOKUP(E1067,[2]在校生花名册!$C:$C,1,FALSE)</f>
        <v>#N/A</v>
      </c>
      <c r="R1067" s="46" t="s">
        <v>28</v>
      </c>
    </row>
    <row r="1068" ht="25" customHeight="1" spans="1:18">
      <c r="A1068" s="54">
        <v>1065</v>
      </c>
      <c r="B1068" s="107" t="s">
        <v>3535</v>
      </c>
      <c r="C1068" s="107" t="s">
        <v>67</v>
      </c>
      <c r="D1068" s="107" t="s">
        <v>22</v>
      </c>
      <c r="E1068" s="108" t="s">
        <v>3536</v>
      </c>
      <c r="F1068" s="107">
        <v>2024.06</v>
      </c>
      <c r="G1068" s="59">
        <v>202411</v>
      </c>
      <c r="H1068" s="185" t="s">
        <v>3537</v>
      </c>
      <c r="I1068" s="107" t="s">
        <v>3538</v>
      </c>
      <c r="J1068" s="102" t="s">
        <v>1335</v>
      </c>
      <c r="K1068" s="107">
        <v>15569132001</v>
      </c>
      <c r="L1068" s="107">
        <v>1620</v>
      </c>
      <c r="M1068" s="107" t="s">
        <v>1039</v>
      </c>
      <c r="N1068" s="153"/>
      <c r="O1068" s="46">
        <f t="shared" si="36"/>
        <v>52</v>
      </c>
      <c r="P1068" s="46" t="e">
        <f>VLOOKUP(E1068,[1]Sheet1!$C:$C,1,FALSE)</f>
        <v>#N/A</v>
      </c>
      <c r="Q1068" s="46" t="e">
        <f>VLOOKUP(E1068,[2]在校生花名册!$C:$C,1,FALSE)</f>
        <v>#N/A</v>
      </c>
      <c r="R1068" s="46" t="s">
        <v>28</v>
      </c>
    </row>
    <row r="1069" ht="25" customHeight="1" spans="1:18">
      <c r="A1069" s="54">
        <v>1066</v>
      </c>
      <c r="B1069" s="107" t="s">
        <v>3539</v>
      </c>
      <c r="C1069" s="107" t="s">
        <v>67</v>
      </c>
      <c r="D1069" s="107" t="s">
        <v>22</v>
      </c>
      <c r="E1069" s="108" t="s">
        <v>3540</v>
      </c>
      <c r="F1069" s="107">
        <v>2024.05</v>
      </c>
      <c r="G1069" s="59">
        <v>202411</v>
      </c>
      <c r="H1069" s="107" t="s">
        <v>3541</v>
      </c>
      <c r="I1069" s="107" t="s">
        <v>3538</v>
      </c>
      <c r="J1069" s="102" t="s">
        <v>1335</v>
      </c>
      <c r="K1069" s="107">
        <v>13239010552</v>
      </c>
      <c r="L1069" s="107">
        <v>1620</v>
      </c>
      <c r="M1069" s="107" t="s">
        <v>1039</v>
      </c>
      <c r="N1069" s="153"/>
      <c r="O1069" s="46">
        <f t="shared" si="36"/>
        <v>52</v>
      </c>
      <c r="P1069" s="46" t="e">
        <f>VLOOKUP(E1069,[1]Sheet1!$C:$C,1,FALSE)</f>
        <v>#N/A</v>
      </c>
      <c r="Q1069" s="46" t="e">
        <f>VLOOKUP(E1069,[2]在校生花名册!$C:$C,1,FALSE)</f>
        <v>#N/A</v>
      </c>
      <c r="R1069" s="46" t="s">
        <v>28</v>
      </c>
    </row>
    <row r="1070" ht="25" customHeight="1" spans="1:18">
      <c r="A1070" s="54">
        <v>1067</v>
      </c>
      <c r="B1070" s="107" t="s">
        <v>3542</v>
      </c>
      <c r="C1070" s="107" t="s">
        <v>21</v>
      </c>
      <c r="D1070" s="107" t="s">
        <v>22</v>
      </c>
      <c r="E1070" s="108" t="s">
        <v>3543</v>
      </c>
      <c r="F1070" s="107">
        <v>2024.04</v>
      </c>
      <c r="G1070" s="59">
        <v>202411</v>
      </c>
      <c r="H1070" s="185" t="s">
        <v>3544</v>
      </c>
      <c r="I1070" s="107" t="s">
        <v>3538</v>
      </c>
      <c r="J1070" s="102" t="s">
        <v>1335</v>
      </c>
      <c r="K1070" s="107">
        <v>17881045192</v>
      </c>
      <c r="L1070" s="107">
        <v>1620</v>
      </c>
      <c r="M1070" s="107" t="s">
        <v>1039</v>
      </c>
      <c r="N1070" s="153"/>
      <c r="O1070" s="46">
        <f t="shared" si="36"/>
        <v>51</v>
      </c>
      <c r="P1070" s="46" t="e">
        <f>VLOOKUP(E1070,[1]Sheet1!$C:$C,1,FALSE)</f>
        <v>#N/A</v>
      </c>
      <c r="Q1070" s="46" t="e">
        <f>VLOOKUP(E1070,[2]在校生花名册!$C:$C,1,FALSE)</f>
        <v>#N/A</v>
      </c>
      <c r="R1070" s="46" t="s">
        <v>28</v>
      </c>
    </row>
    <row r="1071" ht="25" customHeight="1" spans="1:18">
      <c r="A1071" s="54">
        <v>1068</v>
      </c>
      <c r="B1071" s="107" t="s">
        <v>3545</v>
      </c>
      <c r="C1071" s="107" t="s">
        <v>67</v>
      </c>
      <c r="D1071" s="107" t="s">
        <v>22</v>
      </c>
      <c r="E1071" s="108" t="s">
        <v>3546</v>
      </c>
      <c r="F1071" s="107">
        <v>2024.04</v>
      </c>
      <c r="G1071" s="59">
        <v>202411</v>
      </c>
      <c r="H1071" s="107" t="s">
        <v>3547</v>
      </c>
      <c r="I1071" s="107" t="s">
        <v>3538</v>
      </c>
      <c r="J1071" s="102" t="s">
        <v>1335</v>
      </c>
      <c r="K1071" s="107">
        <v>18097936661</v>
      </c>
      <c r="L1071" s="107">
        <v>1620</v>
      </c>
      <c r="M1071" s="107" t="s">
        <v>1039</v>
      </c>
      <c r="N1071" s="153"/>
      <c r="O1071" s="46">
        <f t="shared" si="36"/>
        <v>47</v>
      </c>
      <c r="P1071" s="46" t="e">
        <f>VLOOKUP(E1071,[1]Sheet1!$C:$C,1,FALSE)</f>
        <v>#N/A</v>
      </c>
      <c r="Q1071" s="46" t="e">
        <f>VLOOKUP(E1071,[2]在校生花名册!$C:$C,1,FALSE)</f>
        <v>#N/A</v>
      </c>
      <c r="R1071" s="46" t="s">
        <v>28</v>
      </c>
    </row>
    <row r="1072" s="44" customFormat="1" ht="25" customHeight="1" spans="1:19">
      <c r="A1072" s="54">
        <v>1069</v>
      </c>
      <c r="B1072" s="154" t="s">
        <v>3548</v>
      </c>
      <c r="C1072" s="154" t="s">
        <v>67</v>
      </c>
      <c r="D1072" s="154" t="s">
        <v>22</v>
      </c>
      <c r="E1072" s="155" t="s">
        <v>3549</v>
      </c>
      <c r="F1072" s="154">
        <v>2024.01</v>
      </c>
      <c r="G1072" s="100">
        <v>202411</v>
      </c>
      <c r="H1072" s="154" t="s">
        <v>3550</v>
      </c>
      <c r="I1072" s="154" t="s">
        <v>3538</v>
      </c>
      <c r="J1072" s="148" t="s">
        <v>1335</v>
      </c>
      <c r="K1072" s="154">
        <v>18197677548</v>
      </c>
      <c r="L1072" s="154">
        <v>1620</v>
      </c>
      <c r="M1072" s="154" t="s">
        <v>1039</v>
      </c>
      <c r="N1072" s="160"/>
      <c r="O1072" s="105">
        <f t="shared" si="36"/>
        <v>38</v>
      </c>
      <c r="P1072" s="105" t="e">
        <f>VLOOKUP(E1072,[1]Sheet1!$C:$C,1,FALSE)</f>
        <v>#N/A</v>
      </c>
      <c r="Q1072" s="105" t="e">
        <f>VLOOKUP(E1072,[2]在校生花名册!$C:$C,1,FALSE)</f>
        <v>#N/A</v>
      </c>
      <c r="R1072" s="105" t="s">
        <v>28</v>
      </c>
      <c r="S1072" s="44" t="s">
        <v>3551</v>
      </c>
    </row>
    <row r="1073" ht="25" customHeight="1" spans="1:18">
      <c r="A1073" s="54">
        <v>1070</v>
      </c>
      <c r="B1073" s="107" t="s">
        <v>3552</v>
      </c>
      <c r="C1073" s="107" t="s">
        <v>67</v>
      </c>
      <c r="D1073" s="107" t="s">
        <v>22</v>
      </c>
      <c r="E1073" s="108" t="s">
        <v>3553</v>
      </c>
      <c r="F1073" s="107">
        <v>2024.06</v>
      </c>
      <c r="G1073" s="59">
        <v>202411</v>
      </c>
      <c r="H1073" s="185" t="s">
        <v>3554</v>
      </c>
      <c r="I1073" s="107" t="s">
        <v>3538</v>
      </c>
      <c r="J1073" s="102" t="s">
        <v>1335</v>
      </c>
      <c r="K1073" s="107">
        <v>18197632943</v>
      </c>
      <c r="L1073" s="107">
        <v>1620</v>
      </c>
      <c r="M1073" s="107" t="s">
        <v>1039</v>
      </c>
      <c r="N1073" s="153"/>
      <c r="O1073" s="46">
        <f t="shared" si="36"/>
        <v>21</v>
      </c>
      <c r="P1073" s="46" t="e">
        <f>VLOOKUP(E1073,[1]Sheet1!$C:$C,1,FALSE)</f>
        <v>#N/A</v>
      </c>
      <c r="Q1073" s="46" t="e">
        <f>VLOOKUP(E1073,[2]在校生花名册!$C:$C,1,FALSE)</f>
        <v>#N/A</v>
      </c>
      <c r="R1073" s="46" t="s">
        <v>28</v>
      </c>
    </row>
    <row r="1074" ht="25" customHeight="1" spans="1:18">
      <c r="A1074" s="54">
        <v>1071</v>
      </c>
      <c r="B1074" s="107" t="s">
        <v>3555</v>
      </c>
      <c r="C1074" s="107" t="s">
        <v>67</v>
      </c>
      <c r="D1074" s="107" t="s">
        <v>22</v>
      </c>
      <c r="E1074" s="108" t="s">
        <v>3556</v>
      </c>
      <c r="F1074" s="107">
        <v>2024.01</v>
      </c>
      <c r="G1074" s="59">
        <v>202411</v>
      </c>
      <c r="H1074" s="107" t="s">
        <v>3557</v>
      </c>
      <c r="I1074" s="107" t="s">
        <v>3538</v>
      </c>
      <c r="J1074" s="102" t="s">
        <v>1335</v>
      </c>
      <c r="K1074" s="107">
        <v>18130803223</v>
      </c>
      <c r="L1074" s="107">
        <v>1620</v>
      </c>
      <c r="M1074" s="107" t="s">
        <v>1039</v>
      </c>
      <c r="N1074" s="153"/>
      <c r="O1074" s="46">
        <f t="shared" si="36"/>
        <v>28</v>
      </c>
      <c r="P1074" s="46" t="e">
        <f>VLOOKUP(E1074,[1]Sheet1!$C:$C,1,FALSE)</f>
        <v>#N/A</v>
      </c>
      <c r="Q1074" s="46" t="e">
        <f>VLOOKUP(E1074,[2]在校生花名册!$C:$C,1,FALSE)</f>
        <v>#N/A</v>
      </c>
      <c r="R1074" s="46" t="s">
        <v>28</v>
      </c>
    </row>
    <row r="1075" customFormat="1" ht="25" customHeight="1" spans="1:19">
      <c r="A1075" s="54">
        <v>1072</v>
      </c>
      <c r="B1075" s="156" t="s">
        <v>3558</v>
      </c>
      <c r="C1075" s="156" t="s">
        <v>21</v>
      </c>
      <c r="D1075" s="156" t="s">
        <v>22</v>
      </c>
      <c r="E1075" s="210" t="s">
        <v>3559</v>
      </c>
      <c r="F1075" s="157">
        <v>45597</v>
      </c>
      <c r="G1075" s="158" t="s">
        <v>3560</v>
      </c>
      <c r="H1075" s="210" t="s">
        <v>3561</v>
      </c>
      <c r="I1075" s="156" t="s">
        <v>1072</v>
      </c>
      <c r="J1075" s="156" t="s">
        <v>3562</v>
      </c>
      <c r="K1075" s="156">
        <v>16698778515</v>
      </c>
      <c r="L1075" s="156">
        <v>1620</v>
      </c>
      <c r="M1075" s="107" t="s">
        <v>1039</v>
      </c>
      <c r="N1075" s="153"/>
      <c r="O1075" s="46">
        <f t="shared" si="36"/>
        <v>46</v>
      </c>
      <c r="P1075" s="46" t="e">
        <f>VLOOKUP(E1075,[1]Sheet1!$C:$C,1,FALSE)</f>
        <v>#N/A</v>
      </c>
      <c r="Q1075" s="46" t="e">
        <f>VLOOKUP(E1075,[2]在校生花名册!$C:$C,1,FALSE)</f>
        <v>#N/A</v>
      </c>
      <c r="R1075" s="46"/>
      <c r="S1075" s="42"/>
    </row>
    <row r="1076" s="44" customFormat="1" ht="25" customHeight="1" spans="1:19">
      <c r="A1076" s="54">
        <v>1073</v>
      </c>
      <c r="B1076" s="154" t="s">
        <v>3563</v>
      </c>
      <c r="C1076" s="154" t="s">
        <v>67</v>
      </c>
      <c r="D1076" s="154" t="s">
        <v>22</v>
      </c>
      <c r="E1076" s="155" t="s">
        <v>3564</v>
      </c>
      <c r="F1076" s="154">
        <v>2024.04</v>
      </c>
      <c r="G1076" s="100">
        <v>202411</v>
      </c>
      <c r="H1076" s="154" t="s">
        <v>3565</v>
      </c>
      <c r="I1076" s="154" t="s">
        <v>3538</v>
      </c>
      <c r="J1076" s="148" t="s">
        <v>1335</v>
      </c>
      <c r="K1076" s="154">
        <v>18034853012</v>
      </c>
      <c r="L1076" s="154">
        <v>1620</v>
      </c>
      <c r="M1076" s="154" t="s">
        <v>1039</v>
      </c>
      <c r="N1076" s="160"/>
      <c r="O1076" s="105">
        <f t="shared" si="36"/>
        <v>58</v>
      </c>
      <c r="P1076" s="105" t="e">
        <f>VLOOKUP(E1076,[1]Sheet1!$C:$C,1,FALSE)</f>
        <v>#N/A</v>
      </c>
      <c r="Q1076" s="105" t="e">
        <f>VLOOKUP(E1076,[2]在校生花名册!$C:$C,1,FALSE)</f>
        <v>#N/A</v>
      </c>
      <c r="R1076" s="105" t="s">
        <v>28</v>
      </c>
      <c r="S1076" s="44" t="s">
        <v>3551</v>
      </c>
    </row>
    <row r="1077" ht="25" customHeight="1" spans="1:18">
      <c r="A1077" s="54">
        <v>1074</v>
      </c>
      <c r="B1077" s="107" t="s">
        <v>3566</v>
      </c>
      <c r="C1077" s="107" t="s">
        <v>67</v>
      </c>
      <c r="D1077" s="107" t="s">
        <v>22</v>
      </c>
      <c r="E1077" s="108" t="s">
        <v>3567</v>
      </c>
      <c r="F1077" s="107">
        <v>2024.08</v>
      </c>
      <c r="G1077" s="59">
        <v>202411</v>
      </c>
      <c r="H1077" s="107" t="s">
        <v>3568</v>
      </c>
      <c r="I1077" s="107" t="s">
        <v>3538</v>
      </c>
      <c r="J1077" s="102" t="s">
        <v>1335</v>
      </c>
      <c r="K1077" s="107">
        <v>16690001834</v>
      </c>
      <c r="L1077" s="107">
        <v>1620</v>
      </c>
      <c r="M1077" s="107" t="s">
        <v>1039</v>
      </c>
      <c r="N1077" s="153"/>
      <c r="O1077" s="46">
        <f t="shared" si="36"/>
        <v>27</v>
      </c>
      <c r="P1077" s="46" t="e">
        <f>VLOOKUP(E1077,[1]Sheet1!$C:$C,1,FALSE)</f>
        <v>#N/A</v>
      </c>
      <c r="Q1077" s="46" t="e">
        <f>VLOOKUP(E1077,[2]在校生花名册!$C:$C,1,FALSE)</f>
        <v>#N/A</v>
      </c>
      <c r="R1077" s="46" t="s">
        <v>28</v>
      </c>
    </row>
    <row r="1078" ht="25" customHeight="1" spans="1:18">
      <c r="A1078" s="54">
        <v>1075</v>
      </c>
      <c r="B1078" s="107" t="s">
        <v>3569</v>
      </c>
      <c r="C1078" s="107" t="s">
        <v>67</v>
      </c>
      <c r="D1078" s="107" t="s">
        <v>22</v>
      </c>
      <c r="E1078" s="108" t="s">
        <v>3570</v>
      </c>
      <c r="F1078" s="107">
        <v>2024.05</v>
      </c>
      <c r="G1078" s="59">
        <v>202411</v>
      </c>
      <c r="H1078" s="185" t="s">
        <v>3571</v>
      </c>
      <c r="I1078" s="107" t="s">
        <v>3538</v>
      </c>
      <c r="J1078" s="102" t="s">
        <v>1335</v>
      </c>
      <c r="K1078" s="107">
        <v>15001555301</v>
      </c>
      <c r="L1078" s="107">
        <v>1620</v>
      </c>
      <c r="M1078" s="107" t="s">
        <v>1039</v>
      </c>
      <c r="N1078" s="153"/>
      <c r="O1078" s="46">
        <f t="shared" si="36"/>
        <v>37</v>
      </c>
      <c r="P1078" s="46" t="e">
        <f>VLOOKUP(E1078,[1]Sheet1!$C:$C,1,FALSE)</f>
        <v>#N/A</v>
      </c>
      <c r="Q1078" s="46" t="e">
        <f>VLOOKUP(E1078,[2]在校生花名册!$C:$C,1,FALSE)</f>
        <v>#N/A</v>
      </c>
      <c r="R1078" s="46" t="s">
        <v>28</v>
      </c>
    </row>
    <row r="1079" ht="25" customHeight="1" spans="1:18">
      <c r="A1079" s="54">
        <v>1076</v>
      </c>
      <c r="B1079" s="107" t="s">
        <v>3572</v>
      </c>
      <c r="C1079" s="107" t="s">
        <v>67</v>
      </c>
      <c r="D1079" s="107" t="s">
        <v>22</v>
      </c>
      <c r="E1079" s="108" t="s">
        <v>3573</v>
      </c>
      <c r="F1079" s="107">
        <v>2024.07</v>
      </c>
      <c r="G1079" s="59">
        <v>202411</v>
      </c>
      <c r="H1079" s="107" t="s">
        <v>3574</v>
      </c>
      <c r="I1079" s="107" t="s">
        <v>3538</v>
      </c>
      <c r="J1079" s="102" t="s">
        <v>1335</v>
      </c>
      <c r="K1079" s="107">
        <v>19326531909</v>
      </c>
      <c r="L1079" s="107">
        <v>1620</v>
      </c>
      <c r="M1079" s="107" t="s">
        <v>1039</v>
      </c>
      <c r="N1079" s="153"/>
      <c r="O1079" s="46">
        <f t="shared" si="36"/>
        <v>25</v>
      </c>
      <c r="P1079" s="46" t="e">
        <f>VLOOKUP(E1079,[1]Sheet1!$C:$C,1,FALSE)</f>
        <v>#N/A</v>
      </c>
      <c r="Q1079" s="46" t="e">
        <f>VLOOKUP(E1079,[2]在校生花名册!$C:$C,1,FALSE)</f>
        <v>#N/A</v>
      </c>
      <c r="R1079" s="46" t="s">
        <v>28</v>
      </c>
    </row>
    <row r="1080" ht="25" customHeight="1" spans="1:18">
      <c r="A1080" s="54">
        <v>1077</v>
      </c>
      <c r="B1080" s="107" t="s">
        <v>3575</v>
      </c>
      <c r="C1080" s="107" t="s">
        <v>67</v>
      </c>
      <c r="D1080" s="107" t="s">
        <v>22</v>
      </c>
      <c r="E1080" s="108" t="s">
        <v>3576</v>
      </c>
      <c r="F1080" s="107">
        <v>2024.08</v>
      </c>
      <c r="G1080" s="59">
        <v>202411</v>
      </c>
      <c r="H1080" s="107" t="s">
        <v>3577</v>
      </c>
      <c r="I1080" s="107" t="s">
        <v>3538</v>
      </c>
      <c r="J1080" s="102" t="s">
        <v>1335</v>
      </c>
      <c r="K1080" s="107">
        <v>17619099944</v>
      </c>
      <c r="L1080" s="107">
        <v>1620</v>
      </c>
      <c r="M1080" s="107" t="s">
        <v>1039</v>
      </c>
      <c r="N1080" s="153"/>
      <c r="O1080" s="46">
        <f t="shared" si="36"/>
        <v>58</v>
      </c>
      <c r="P1080" s="46" t="e">
        <f>VLOOKUP(E1080,[1]Sheet1!$C:$C,1,FALSE)</f>
        <v>#N/A</v>
      </c>
      <c r="Q1080" s="46" t="e">
        <f>VLOOKUP(E1080,[2]在校生花名册!$C:$C,1,FALSE)</f>
        <v>#N/A</v>
      </c>
      <c r="R1080" s="46" t="s">
        <v>28</v>
      </c>
    </row>
    <row r="1081" ht="25" customHeight="1" spans="1:18">
      <c r="A1081" s="54">
        <v>1078</v>
      </c>
      <c r="B1081" s="139" t="s">
        <v>3578</v>
      </c>
      <c r="C1081" s="54" t="s">
        <v>67</v>
      </c>
      <c r="D1081" s="54" t="s">
        <v>22</v>
      </c>
      <c r="E1081" s="201" t="s">
        <v>3579</v>
      </c>
      <c r="F1081" s="72">
        <v>45292</v>
      </c>
      <c r="G1081" s="59">
        <v>202411</v>
      </c>
      <c r="H1081" s="166" t="s">
        <v>3580</v>
      </c>
      <c r="I1081" s="54" t="s">
        <v>1187</v>
      </c>
      <c r="J1081" s="102" t="s">
        <v>1335</v>
      </c>
      <c r="K1081" s="59">
        <v>15739177558</v>
      </c>
      <c r="L1081" s="54">
        <v>1620</v>
      </c>
      <c r="M1081" s="107" t="s">
        <v>1109</v>
      </c>
      <c r="N1081" s="153"/>
      <c r="O1081" s="46">
        <f t="shared" si="36"/>
        <v>27</v>
      </c>
      <c r="P1081" s="46" t="e">
        <f>VLOOKUP(E1081,[1]Sheet1!$C:$C,1,FALSE)</f>
        <v>#N/A</v>
      </c>
      <c r="Q1081" s="46" t="e">
        <f>VLOOKUP(E1081,[2]在校生花名册!$C:$C,1,FALSE)</f>
        <v>#N/A</v>
      </c>
      <c r="R1081" s="46" t="s">
        <v>28</v>
      </c>
    </row>
    <row r="1082" ht="25" customHeight="1" spans="1:18">
      <c r="A1082" s="54">
        <v>1079</v>
      </c>
      <c r="B1082" s="54" t="s">
        <v>3581</v>
      </c>
      <c r="C1082" s="54" t="s">
        <v>67</v>
      </c>
      <c r="D1082" s="54" t="s">
        <v>22</v>
      </c>
      <c r="E1082" s="166" t="s">
        <v>3582</v>
      </c>
      <c r="F1082" s="72">
        <v>45413</v>
      </c>
      <c r="G1082" s="59">
        <v>202411</v>
      </c>
      <c r="H1082" s="166" t="s">
        <v>3583</v>
      </c>
      <c r="I1082" s="54" t="s">
        <v>1187</v>
      </c>
      <c r="J1082" s="102" t="s">
        <v>1335</v>
      </c>
      <c r="K1082" s="55">
        <v>17599519958</v>
      </c>
      <c r="L1082" s="54">
        <v>1620</v>
      </c>
      <c r="M1082" s="107" t="s">
        <v>1109</v>
      </c>
      <c r="N1082" s="153"/>
      <c r="O1082" s="46">
        <f t="shared" si="36"/>
        <v>34</v>
      </c>
      <c r="P1082" s="46" t="e">
        <f>VLOOKUP(E1082,[1]Sheet1!$C:$C,1,FALSE)</f>
        <v>#N/A</v>
      </c>
      <c r="Q1082" s="46" t="e">
        <f>VLOOKUP(E1082,[2]在校生花名册!$C:$C,1,FALSE)</f>
        <v>#N/A</v>
      </c>
      <c r="R1082" s="46" t="s">
        <v>28</v>
      </c>
    </row>
    <row r="1083" ht="25" customHeight="1" spans="1:18">
      <c r="A1083" s="54">
        <v>1080</v>
      </c>
      <c r="B1083" s="54" t="s">
        <v>3584</v>
      </c>
      <c r="C1083" s="54" t="s">
        <v>21</v>
      </c>
      <c r="D1083" s="54" t="s">
        <v>22</v>
      </c>
      <c r="E1083" s="166" t="s">
        <v>3585</v>
      </c>
      <c r="F1083" s="72">
        <v>45413</v>
      </c>
      <c r="G1083" s="59">
        <v>202411</v>
      </c>
      <c r="H1083" s="166" t="s">
        <v>3586</v>
      </c>
      <c r="I1083" s="54" t="s">
        <v>1187</v>
      </c>
      <c r="J1083" s="102" t="s">
        <v>1335</v>
      </c>
      <c r="K1083" s="55">
        <v>18197663757</v>
      </c>
      <c r="L1083" s="54">
        <v>1620</v>
      </c>
      <c r="M1083" s="107" t="s">
        <v>1109</v>
      </c>
      <c r="N1083" s="153"/>
      <c r="O1083" s="46">
        <f t="shared" si="36"/>
        <v>24</v>
      </c>
      <c r="P1083" s="46" t="e">
        <f>VLOOKUP(E1083,[1]Sheet1!$C:$C,1,FALSE)</f>
        <v>#N/A</v>
      </c>
      <c r="Q1083" s="46" t="e">
        <f>VLOOKUP(E1083,[2]在校生花名册!$C:$C,1,FALSE)</f>
        <v>#N/A</v>
      </c>
      <c r="R1083" s="46" t="s">
        <v>28</v>
      </c>
    </row>
    <row r="1084" ht="25" customHeight="1" spans="1:18">
      <c r="A1084" s="54">
        <v>1081</v>
      </c>
      <c r="B1084" s="54" t="s">
        <v>3587</v>
      </c>
      <c r="C1084" s="54" t="s">
        <v>67</v>
      </c>
      <c r="D1084" s="54" t="s">
        <v>22</v>
      </c>
      <c r="E1084" s="166" t="s">
        <v>3588</v>
      </c>
      <c r="F1084" s="72">
        <v>45536</v>
      </c>
      <c r="G1084" s="59">
        <v>202411</v>
      </c>
      <c r="H1084" s="166" t="s">
        <v>3589</v>
      </c>
      <c r="I1084" s="54" t="s">
        <v>1187</v>
      </c>
      <c r="J1084" s="102" t="s">
        <v>1335</v>
      </c>
      <c r="K1084" s="54">
        <v>19909988478</v>
      </c>
      <c r="L1084" s="54">
        <v>1620</v>
      </c>
      <c r="M1084" s="107" t="s">
        <v>1109</v>
      </c>
      <c r="N1084" s="153"/>
      <c r="O1084" s="46">
        <f t="shared" si="36"/>
        <v>41</v>
      </c>
      <c r="P1084" s="46" t="e">
        <f>VLOOKUP(E1084,[1]Sheet1!$C:$C,1,FALSE)</f>
        <v>#N/A</v>
      </c>
      <c r="Q1084" s="46" t="e">
        <f>VLOOKUP(E1084,[2]在校生花名册!$C:$C,1,FALSE)</f>
        <v>#N/A</v>
      </c>
      <c r="R1084" s="46" t="s">
        <v>28</v>
      </c>
    </row>
    <row r="1085" ht="25" customHeight="1" spans="1:18">
      <c r="A1085" s="54">
        <v>1082</v>
      </c>
      <c r="B1085" s="54" t="s">
        <v>3590</v>
      </c>
      <c r="C1085" s="54" t="s">
        <v>21</v>
      </c>
      <c r="D1085" s="54" t="s">
        <v>22</v>
      </c>
      <c r="E1085" s="166" t="s">
        <v>3591</v>
      </c>
      <c r="F1085" s="72">
        <v>45292</v>
      </c>
      <c r="G1085" s="59">
        <v>202411</v>
      </c>
      <c r="H1085" s="166" t="s">
        <v>3592</v>
      </c>
      <c r="I1085" s="54" t="s">
        <v>1183</v>
      </c>
      <c r="J1085" s="102" t="s">
        <v>1335</v>
      </c>
      <c r="K1085" s="54">
        <v>15599916613</v>
      </c>
      <c r="L1085" s="54">
        <v>1620</v>
      </c>
      <c r="M1085" s="107" t="s">
        <v>1109</v>
      </c>
      <c r="N1085" s="153"/>
      <c r="O1085" s="46">
        <f t="shared" si="36"/>
        <v>42</v>
      </c>
      <c r="P1085" s="46" t="e">
        <f>VLOOKUP(E1085,[1]Sheet1!$C:$C,1,FALSE)</f>
        <v>#N/A</v>
      </c>
      <c r="Q1085" s="46" t="e">
        <f>VLOOKUP(E1085,[2]在校生花名册!$C:$C,1,FALSE)</f>
        <v>#N/A</v>
      </c>
      <c r="R1085" s="46" t="s">
        <v>28</v>
      </c>
    </row>
    <row r="1086" ht="25" customHeight="1" spans="1:18">
      <c r="A1086" s="54">
        <v>1083</v>
      </c>
      <c r="B1086" s="54" t="s">
        <v>3593</v>
      </c>
      <c r="C1086" s="54" t="s">
        <v>21</v>
      </c>
      <c r="D1086" s="54" t="s">
        <v>22</v>
      </c>
      <c r="E1086" s="166" t="s">
        <v>3594</v>
      </c>
      <c r="F1086" s="72">
        <v>45323</v>
      </c>
      <c r="G1086" s="59">
        <v>202411</v>
      </c>
      <c r="H1086" s="166" t="s">
        <v>3595</v>
      </c>
      <c r="I1086" s="54" t="s">
        <v>1183</v>
      </c>
      <c r="J1086" s="102" t="s">
        <v>1335</v>
      </c>
      <c r="K1086" s="54">
        <v>15599914341</v>
      </c>
      <c r="L1086" s="54">
        <v>1620</v>
      </c>
      <c r="M1086" s="107" t="s">
        <v>1109</v>
      </c>
      <c r="N1086" s="153"/>
      <c r="O1086" s="46">
        <f t="shared" si="36"/>
        <v>50</v>
      </c>
      <c r="P1086" s="46" t="e">
        <f>VLOOKUP(E1086,[1]Sheet1!$C:$C,1,FALSE)</f>
        <v>#N/A</v>
      </c>
      <c r="Q1086" s="46" t="e">
        <f>VLOOKUP(E1086,[2]在校生花名册!$C:$C,1,FALSE)</f>
        <v>#N/A</v>
      </c>
      <c r="R1086" s="46" t="s">
        <v>28</v>
      </c>
    </row>
    <row r="1087" ht="25" customHeight="1" spans="1:18">
      <c r="A1087" s="54">
        <v>1084</v>
      </c>
      <c r="B1087" s="139" t="s">
        <v>402</v>
      </c>
      <c r="C1087" s="139" t="s">
        <v>67</v>
      </c>
      <c r="D1087" s="139" t="s">
        <v>22</v>
      </c>
      <c r="E1087" s="139" t="s">
        <v>3596</v>
      </c>
      <c r="F1087" s="159">
        <v>45413</v>
      </c>
      <c r="G1087" s="59">
        <v>202411</v>
      </c>
      <c r="H1087" s="201" t="s">
        <v>3597</v>
      </c>
      <c r="I1087" s="139" t="s">
        <v>1108</v>
      </c>
      <c r="J1087" s="102" t="s">
        <v>1335</v>
      </c>
      <c r="K1087" s="139">
        <v>17699557874</v>
      </c>
      <c r="L1087" s="54">
        <v>1620</v>
      </c>
      <c r="M1087" s="107" t="s">
        <v>1109</v>
      </c>
      <c r="N1087" s="153"/>
      <c r="O1087" s="46">
        <f t="shared" si="36"/>
        <v>44</v>
      </c>
      <c r="P1087" s="46" t="e">
        <f>VLOOKUP(E1087,[1]Sheet1!$C:$C,1,FALSE)</f>
        <v>#N/A</v>
      </c>
      <c r="Q1087" s="46" t="e">
        <f>VLOOKUP(E1087,[2]在校生花名册!$C:$C,1,FALSE)</f>
        <v>#N/A</v>
      </c>
      <c r="R1087" s="46" t="s">
        <v>28</v>
      </c>
    </row>
    <row r="1088" ht="25" customHeight="1" spans="1:18">
      <c r="A1088" s="54">
        <v>1085</v>
      </c>
      <c r="B1088" s="139" t="s">
        <v>3598</v>
      </c>
      <c r="C1088" s="139" t="s">
        <v>67</v>
      </c>
      <c r="D1088" s="139" t="s">
        <v>22</v>
      </c>
      <c r="E1088" s="201" t="s">
        <v>3599</v>
      </c>
      <c r="F1088" s="159">
        <v>45505</v>
      </c>
      <c r="G1088" s="59">
        <v>202411</v>
      </c>
      <c r="H1088" s="201" t="s">
        <v>3600</v>
      </c>
      <c r="I1088" s="139" t="s">
        <v>1108</v>
      </c>
      <c r="J1088" s="102" t="s">
        <v>1335</v>
      </c>
      <c r="K1088" s="139">
        <v>16690001506</v>
      </c>
      <c r="L1088" s="54">
        <v>1620</v>
      </c>
      <c r="M1088" s="107" t="s">
        <v>1109</v>
      </c>
      <c r="N1088" s="153"/>
      <c r="O1088" s="46">
        <f t="shared" si="36"/>
        <v>52</v>
      </c>
      <c r="P1088" s="46" t="e">
        <f>VLOOKUP(E1088,[1]Sheet1!$C:$C,1,FALSE)</f>
        <v>#N/A</v>
      </c>
      <c r="Q1088" s="46" t="e">
        <f>VLOOKUP(E1088,[2]在校生花名册!$C:$C,1,FALSE)</f>
        <v>#N/A</v>
      </c>
      <c r="R1088" s="46" t="s">
        <v>28</v>
      </c>
    </row>
    <row r="1089" ht="25" customHeight="1" spans="1:18">
      <c r="A1089" s="54">
        <v>1086</v>
      </c>
      <c r="B1089" s="139" t="s">
        <v>3601</v>
      </c>
      <c r="C1089" s="139" t="s">
        <v>67</v>
      </c>
      <c r="D1089" s="139" t="s">
        <v>22</v>
      </c>
      <c r="E1089" s="201" t="s">
        <v>3602</v>
      </c>
      <c r="F1089" s="159">
        <v>45505</v>
      </c>
      <c r="G1089" s="59">
        <v>202411</v>
      </c>
      <c r="H1089" s="201" t="s">
        <v>3603</v>
      </c>
      <c r="I1089" s="139" t="s">
        <v>1108</v>
      </c>
      <c r="J1089" s="102" t="s">
        <v>1335</v>
      </c>
      <c r="K1089" s="139">
        <v>17399326639</v>
      </c>
      <c r="L1089" s="54">
        <v>1620</v>
      </c>
      <c r="M1089" s="107" t="s">
        <v>1109</v>
      </c>
      <c r="N1089" s="153"/>
      <c r="O1089" s="46">
        <f t="shared" si="36"/>
        <v>35</v>
      </c>
      <c r="P1089" s="46" t="e">
        <f>VLOOKUP(E1089,[1]Sheet1!$C:$C,1,FALSE)</f>
        <v>#N/A</v>
      </c>
      <c r="Q1089" s="46" t="e">
        <f>VLOOKUP(E1089,[2]在校生花名册!$C:$C,1,FALSE)</f>
        <v>#N/A</v>
      </c>
      <c r="R1089" s="46" t="s">
        <v>28</v>
      </c>
    </row>
    <row r="1090" ht="25" customHeight="1" spans="1:18">
      <c r="A1090" s="54">
        <v>1087</v>
      </c>
      <c r="B1090" s="139" t="s">
        <v>3604</v>
      </c>
      <c r="C1090" s="54" t="s">
        <v>21</v>
      </c>
      <c r="D1090" s="54" t="s">
        <v>22</v>
      </c>
      <c r="E1090" s="201" t="s">
        <v>3605</v>
      </c>
      <c r="F1090" s="72">
        <v>45536</v>
      </c>
      <c r="G1090" s="59">
        <v>202411</v>
      </c>
      <c r="H1090" s="166" t="s">
        <v>3606</v>
      </c>
      <c r="I1090" s="139" t="s">
        <v>1108</v>
      </c>
      <c r="J1090" s="102" t="s">
        <v>1335</v>
      </c>
      <c r="K1090" s="139">
        <v>13070053442</v>
      </c>
      <c r="L1090" s="54">
        <v>1620</v>
      </c>
      <c r="M1090" s="107" t="s">
        <v>1109</v>
      </c>
      <c r="N1090" s="153"/>
      <c r="O1090" s="46">
        <f t="shared" si="36"/>
        <v>46</v>
      </c>
      <c r="P1090" s="46" t="e">
        <f>VLOOKUP(E1090,[1]Sheet1!$C:$C,1,FALSE)</f>
        <v>#N/A</v>
      </c>
      <c r="Q1090" s="46" t="e">
        <f>VLOOKUP(E1090,[2]在校生花名册!$C:$C,1,FALSE)</f>
        <v>#N/A</v>
      </c>
      <c r="R1090" s="46" t="s">
        <v>28</v>
      </c>
    </row>
    <row r="1091" ht="25" customHeight="1" spans="1:18">
      <c r="A1091" s="54">
        <v>1088</v>
      </c>
      <c r="B1091" s="54" t="s">
        <v>3414</v>
      </c>
      <c r="C1091" s="54" t="s">
        <v>67</v>
      </c>
      <c r="D1091" s="54" t="s">
        <v>22</v>
      </c>
      <c r="E1091" s="54" t="s">
        <v>3607</v>
      </c>
      <c r="F1091" s="72">
        <v>45597</v>
      </c>
      <c r="G1091" s="59">
        <v>202411</v>
      </c>
      <c r="H1091" s="166" t="s">
        <v>3608</v>
      </c>
      <c r="I1091" s="54" t="s">
        <v>1108</v>
      </c>
      <c r="J1091" s="102" t="s">
        <v>1335</v>
      </c>
      <c r="K1091" s="54">
        <v>15599887573</v>
      </c>
      <c r="L1091" s="54">
        <v>1620</v>
      </c>
      <c r="M1091" s="107" t="s">
        <v>1109</v>
      </c>
      <c r="N1091" s="153"/>
      <c r="O1091" s="46">
        <f t="shared" si="36"/>
        <v>24</v>
      </c>
      <c r="P1091" s="46" t="e">
        <f>VLOOKUP(E1091,[1]Sheet1!$C:$C,1,FALSE)</f>
        <v>#N/A</v>
      </c>
      <c r="Q1091" s="46" t="e">
        <f>VLOOKUP(E1091,[2]在校生花名册!$C:$C,1,FALSE)</f>
        <v>#N/A</v>
      </c>
      <c r="R1091" s="46" t="s">
        <v>28</v>
      </c>
    </row>
    <row r="1092" ht="25" customHeight="1" spans="1:18">
      <c r="A1092" s="54">
        <v>1089</v>
      </c>
      <c r="B1092" s="139" t="s">
        <v>3609</v>
      </c>
      <c r="C1092" s="77" t="s">
        <v>67</v>
      </c>
      <c r="D1092" s="77" t="s">
        <v>22</v>
      </c>
      <c r="E1092" s="201" t="s">
        <v>3610</v>
      </c>
      <c r="F1092" s="72">
        <v>45597</v>
      </c>
      <c r="G1092" s="59">
        <v>202411</v>
      </c>
      <c r="H1092" s="201" t="s">
        <v>3611</v>
      </c>
      <c r="I1092" s="77" t="s">
        <v>1108</v>
      </c>
      <c r="J1092" s="102" t="s">
        <v>1335</v>
      </c>
      <c r="K1092" s="139">
        <v>13298966581</v>
      </c>
      <c r="L1092" s="54">
        <v>1620</v>
      </c>
      <c r="M1092" s="107" t="s">
        <v>1109</v>
      </c>
      <c r="N1092" s="153"/>
      <c r="O1092" s="46">
        <f t="shared" si="36"/>
        <v>36</v>
      </c>
      <c r="P1092" s="46" t="e">
        <f>VLOOKUP(E1092,[1]Sheet1!$C:$C,1,FALSE)</f>
        <v>#N/A</v>
      </c>
      <c r="Q1092" s="46" t="e">
        <f>VLOOKUP(E1092,[2]在校生花名册!$C:$C,1,FALSE)</f>
        <v>#N/A</v>
      </c>
      <c r="R1092" s="46" t="s">
        <v>28</v>
      </c>
    </row>
    <row r="1093" ht="25" customHeight="1" spans="1:18">
      <c r="A1093" s="54">
        <v>1090</v>
      </c>
      <c r="B1093" s="138" t="s">
        <v>3612</v>
      </c>
      <c r="C1093" s="54" t="s">
        <v>67</v>
      </c>
      <c r="D1093" s="54" t="s">
        <v>22</v>
      </c>
      <c r="E1093" s="161" t="s">
        <v>3613</v>
      </c>
      <c r="F1093" s="72">
        <v>45538</v>
      </c>
      <c r="G1093" s="59">
        <v>202411</v>
      </c>
      <c r="H1093" s="201" t="s">
        <v>3614</v>
      </c>
      <c r="I1093" s="54" t="s">
        <v>1160</v>
      </c>
      <c r="J1093" s="102" t="s">
        <v>1335</v>
      </c>
      <c r="K1093" s="139">
        <v>18299650484</v>
      </c>
      <c r="L1093" s="54">
        <v>1620</v>
      </c>
      <c r="M1093" s="107" t="s">
        <v>1109</v>
      </c>
      <c r="N1093" s="153"/>
      <c r="O1093" s="46">
        <f>2024-MID(E1093,7,4)</f>
        <v>32</v>
      </c>
      <c r="P1093" s="46" t="e">
        <f>VLOOKUP(E1093,[1]Sheet1!$C:$C,1,FALSE)</f>
        <v>#N/A</v>
      </c>
      <c r="Q1093" s="46" t="e">
        <f>VLOOKUP(E1093,[2]在校生花名册!$C:$C,1,FALSE)</f>
        <v>#N/A</v>
      </c>
      <c r="R1093" s="46" t="s">
        <v>28</v>
      </c>
    </row>
    <row r="1094" ht="25" customHeight="1" spans="1:18">
      <c r="A1094" s="54">
        <v>1091</v>
      </c>
      <c r="B1094" s="138" t="s">
        <v>3615</v>
      </c>
      <c r="C1094" s="54" t="s">
        <v>67</v>
      </c>
      <c r="D1094" s="54" t="s">
        <v>22</v>
      </c>
      <c r="E1094" s="161" t="s">
        <v>3616</v>
      </c>
      <c r="F1094" s="72">
        <v>45292</v>
      </c>
      <c r="G1094" s="59">
        <v>202411</v>
      </c>
      <c r="H1094" s="201" t="s">
        <v>3617</v>
      </c>
      <c r="I1094" s="54" t="s">
        <v>1160</v>
      </c>
      <c r="J1094" s="102" t="s">
        <v>1335</v>
      </c>
      <c r="K1094" s="139">
        <v>17599517566</v>
      </c>
      <c r="L1094" s="54">
        <v>1620</v>
      </c>
      <c r="M1094" s="107" t="s">
        <v>1109</v>
      </c>
      <c r="N1094" s="153"/>
      <c r="O1094" s="46">
        <f t="shared" ref="O1094:O1135" si="37">2024-MID(E1094,7,4)</f>
        <v>46</v>
      </c>
      <c r="P1094" s="46" t="e">
        <f>VLOOKUP(E1094,[1]Sheet1!$C:$C,1,FALSE)</f>
        <v>#N/A</v>
      </c>
      <c r="Q1094" s="46" t="e">
        <f>VLOOKUP(E1094,[2]在校生花名册!$C:$C,1,FALSE)</f>
        <v>#N/A</v>
      </c>
      <c r="R1094" s="46" t="s">
        <v>28</v>
      </c>
    </row>
    <row r="1095" ht="25" customHeight="1" spans="1:18">
      <c r="A1095" s="54">
        <v>1092</v>
      </c>
      <c r="B1095" s="138" t="s">
        <v>3618</v>
      </c>
      <c r="C1095" s="54" t="s">
        <v>67</v>
      </c>
      <c r="D1095" s="54" t="s">
        <v>22</v>
      </c>
      <c r="E1095" s="161" t="s">
        <v>3619</v>
      </c>
      <c r="F1095" s="72">
        <v>45597</v>
      </c>
      <c r="G1095" s="59">
        <v>202411</v>
      </c>
      <c r="H1095" s="201" t="s">
        <v>3620</v>
      </c>
      <c r="I1095" s="54" t="s">
        <v>1160</v>
      </c>
      <c r="J1095" s="102" t="s">
        <v>1335</v>
      </c>
      <c r="K1095" s="139">
        <v>17690001388</v>
      </c>
      <c r="L1095" s="54">
        <v>1620</v>
      </c>
      <c r="M1095" s="107" t="s">
        <v>1109</v>
      </c>
      <c r="N1095" s="153"/>
      <c r="O1095" s="46">
        <f t="shared" si="37"/>
        <v>51</v>
      </c>
      <c r="P1095" s="46" t="e">
        <f>VLOOKUP(E1095,[1]Sheet1!$C:$C,1,FALSE)</f>
        <v>#N/A</v>
      </c>
      <c r="Q1095" s="46" t="e">
        <f>VLOOKUP(E1095,[2]在校生花名册!$C:$C,1,FALSE)</f>
        <v>#N/A</v>
      </c>
      <c r="R1095" s="46" t="s">
        <v>28</v>
      </c>
    </row>
    <row r="1096" ht="25" customHeight="1" spans="1:18">
      <c r="A1096" s="54">
        <v>1093</v>
      </c>
      <c r="B1096" s="138" t="s">
        <v>3621</v>
      </c>
      <c r="C1096" s="54" t="s">
        <v>67</v>
      </c>
      <c r="D1096" s="54" t="s">
        <v>22</v>
      </c>
      <c r="E1096" s="161" t="s">
        <v>3622</v>
      </c>
      <c r="F1096" s="72">
        <v>45597</v>
      </c>
      <c r="G1096" s="59">
        <v>202411</v>
      </c>
      <c r="H1096" s="201" t="s">
        <v>3623</v>
      </c>
      <c r="I1096" s="54" t="s">
        <v>1160</v>
      </c>
      <c r="J1096" s="102" t="s">
        <v>1335</v>
      </c>
      <c r="K1096" s="139">
        <v>16689973636</v>
      </c>
      <c r="L1096" s="54">
        <v>1620</v>
      </c>
      <c r="M1096" s="107" t="s">
        <v>1109</v>
      </c>
      <c r="N1096" s="153"/>
      <c r="O1096" s="46">
        <f t="shared" si="37"/>
        <v>39</v>
      </c>
      <c r="P1096" s="46" t="e">
        <f>VLOOKUP(E1096,[1]Sheet1!$C:$C,1,FALSE)</f>
        <v>#N/A</v>
      </c>
      <c r="Q1096" s="46" t="e">
        <f>VLOOKUP(E1096,[2]在校生花名册!$C:$C,1,FALSE)</f>
        <v>#N/A</v>
      </c>
      <c r="R1096" s="46" t="s">
        <v>28</v>
      </c>
    </row>
    <row r="1097" ht="25" customHeight="1" spans="1:18">
      <c r="A1097" s="54">
        <v>1094</v>
      </c>
      <c r="B1097" s="138" t="s">
        <v>3624</v>
      </c>
      <c r="C1097" s="54" t="s">
        <v>67</v>
      </c>
      <c r="D1097" s="54" t="s">
        <v>22</v>
      </c>
      <c r="E1097" s="161" t="s">
        <v>3625</v>
      </c>
      <c r="F1097" s="72">
        <v>45597</v>
      </c>
      <c r="G1097" s="59">
        <v>202411</v>
      </c>
      <c r="H1097" s="201" t="s">
        <v>3626</v>
      </c>
      <c r="I1097" s="54" t="s">
        <v>1160</v>
      </c>
      <c r="J1097" s="102" t="s">
        <v>1335</v>
      </c>
      <c r="K1097" s="139">
        <v>18324026422</v>
      </c>
      <c r="L1097" s="54">
        <v>1620</v>
      </c>
      <c r="M1097" s="107" t="s">
        <v>1109</v>
      </c>
      <c r="N1097" s="153"/>
      <c r="O1097" s="46">
        <f t="shared" si="37"/>
        <v>45</v>
      </c>
      <c r="P1097" s="46" t="e">
        <f>VLOOKUP(E1097,[1]Sheet1!$C:$C,1,FALSE)</f>
        <v>#N/A</v>
      </c>
      <c r="Q1097" s="46" t="e">
        <f>VLOOKUP(E1097,[2]在校生花名册!$C:$C,1,FALSE)</f>
        <v>#N/A</v>
      </c>
      <c r="R1097" s="46" t="s">
        <v>28</v>
      </c>
    </row>
    <row r="1098" ht="25" customHeight="1" spans="1:18">
      <c r="A1098" s="54">
        <v>1095</v>
      </c>
      <c r="B1098" s="162" t="s">
        <v>3627</v>
      </c>
      <c r="C1098" s="54" t="s">
        <v>67</v>
      </c>
      <c r="D1098" s="54" t="s">
        <v>22</v>
      </c>
      <c r="E1098" s="211" t="s">
        <v>3628</v>
      </c>
      <c r="F1098" s="72">
        <v>45536</v>
      </c>
      <c r="G1098" s="59">
        <v>202411</v>
      </c>
      <c r="H1098" s="201" t="s">
        <v>3629</v>
      </c>
      <c r="I1098" s="54" t="s">
        <v>1146</v>
      </c>
      <c r="J1098" s="102" t="s">
        <v>1335</v>
      </c>
      <c r="K1098" s="139">
        <v>17799549092</v>
      </c>
      <c r="L1098" s="54">
        <v>1620</v>
      </c>
      <c r="M1098" s="107" t="s">
        <v>1109</v>
      </c>
      <c r="N1098" s="153"/>
      <c r="O1098" s="46">
        <f t="shared" si="37"/>
        <v>38</v>
      </c>
      <c r="P1098" s="46" t="e">
        <f>VLOOKUP(E1098,[1]Sheet1!$C:$C,1,FALSE)</f>
        <v>#N/A</v>
      </c>
      <c r="Q1098" s="46" t="e">
        <f>VLOOKUP(E1098,[2]在校生花名册!$C:$C,1,FALSE)</f>
        <v>#N/A</v>
      </c>
      <c r="R1098" s="46" t="s">
        <v>28</v>
      </c>
    </row>
    <row r="1099" ht="25" customHeight="1" spans="1:18">
      <c r="A1099" s="54">
        <v>1096</v>
      </c>
      <c r="B1099" s="54" t="s">
        <v>3630</v>
      </c>
      <c r="C1099" s="54" t="s">
        <v>21</v>
      </c>
      <c r="D1099" s="54" t="s">
        <v>22</v>
      </c>
      <c r="E1099" s="166" t="s">
        <v>3631</v>
      </c>
      <c r="F1099" s="72">
        <v>45292</v>
      </c>
      <c r="G1099" s="59">
        <v>202411</v>
      </c>
      <c r="H1099" s="166" t="s">
        <v>3632</v>
      </c>
      <c r="I1099" s="54" t="s">
        <v>1146</v>
      </c>
      <c r="J1099" s="102" t="s">
        <v>1335</v>
      </c>
      <c r="K1099" s="54">
        <v>15599839935</v>
      </c>
      <c r="L1099" s="54">
        <v>1620</v>
      </c>
      <c r="M1099" s="107" t="s">
        <v>1109</v>
      </c>
      <c r="N1099" s="153"/>
      <c r="O1099" s="46">
        <f t="shared" si="37"/>
        <v>33</v>
      </c>
      <c r="P1099" s="46" t="e">
        <f>VLOOKUP(E1099,[1]Sheet1!$C:$C,1,FALSE)</f>
        <v>#N/A</v>
      </c>
      <c r="Q1099" s="46" t="e">
        <f>VLOOKUP(E1099,[2]在校生花名册!$C:$C,1,FALSE)</f>
        <v>#N/A</v>
      </c>
      <c r="R1099" s="46" t="s">
        <v>28</v>
      </c>
    </row>
    <row r="1100" ht="25" customHeight="1" spans="1:18">
      <c r="A1100" s="54">
        <v>1097</v>
      </c>
      <c r="B1100" s="54" t="s">
        <v>3633</v>
      </c>
      <c r="C1100" s="54" t="s">
        <v>67</v>
      </c>
      <c r="D1100" s="54" t="s">
        <v>22</v>
      </c>
      <c r="E1100" s="166" t="s">
        <v>3634</v>
      </c>
      <c r="F1100" s="72">
        <v>45292</v>
      </c>
      <c r="G1100" s="59">
        <v>202411</v>
      </c>
      <c r="H1100" s="166" t="s">
        <v>3635</v>
      </c>
      <c r="I1100" s="54" t="s">
        <v>1146</v>
      </c>
      <c r="J1100" s="102" t="s">
        <v>1335</v>
      </c>
      <c r="K1100" s="54">
        <v>18699825088</v>
      </c>
      <c r="L1100" s="54">
        <v>1620</v>
      </c>
      <c r="M1100" s="107" t="s">
        <v>1109</v>
      </c>
      <c r="N1100" s="153"/>
      <c r="O1100" s="46">
        <f t="shared" si="37"/>
        <v>34</v>
      </c>
      <c r="P1100" s="46" t="e">
        <f>VLOOKUP(E1100,[1]Sheet1!$C:$C,1,FALSE)</f>
        <v>#N/A</v>
      </c>
      <c r="Q1100" s="46" t="e">
        <f>VLOOKUP(E1100,[2]在校生花名册!$C:$C,1,FALSE)</f>
        <v>#N/A</v>
      </c>
      <c r="R1100" s="46" t="s">
        <v>28</v>
      </c>
    </row>
    <row r="1101" ht="25" customHeight="1" spans="1:18">
      <c r="A1101" s="54">
        <v>1098</v>
      </c>
      <c r="B1101" s="54" t="s">
        <v>3636</v>
      </c>
      <c r="C1101" s="54" t="s">
        <v>67</v>
      </c>
      <c r="D1101" s="54" t="s">
        <v>22</v>
      </c>
      <c r="E1101" s="166" t="s">
        <v>3637</v>
      </c>
      <c r="F1101" s="72">
        <v>45474</v>
      </c>
      <c r="G1101" s="59">
        <v>202411</v>
      </c>
      <c r="H1101" s="166" t="s">
        <v>3638</v>
      </c>
      <c r="I1101" s="54" t="s">
        <v>1146</v>
      </c>
      <c r="J1101" s="102" t="s">
        <v>1335</v>
      </c>
      <c r="K1101" s="54">
        <v>15569165775</v>
      </c>
      <c r="L1101" s="54">
        <v>1620</v>
      </c>
      <c r="M1101" s="107" t="s">
        <v>1109</v>
      </c>
      <c r="N1101" s="153"/>
      <c r="O1101" s="46">
        <f t="shared" si="37"/>
        <v>31</v>
      </c>
      <c r="P1101" s="46" t="e">
        <f>VLOOKUP(E1101,[1]Sheet1!$C:$C,1,FALSE)</f>
        <v>#N/A</v>
      </c>
      <c r="Q1101" s="46" t="e">
        <f>VLOOKUP(E1101,[2]在校生花名册!$C:$C,1,FALSE)</f>
        <v>#N/A</v>
      </c>
      <c r="R1101" s="46" t="s">
        <v>28</v>
      </c>
    </row>
    <row r="1102" ht="25" customHeight="1" spans="1:18">
      <c r="A1102" s="54">
        <v>1099</v>
      </c>
      <c r="B1102" s="54" t="s">
        <v>3639</v>
      </c>
      <c r="C1102" s="54" t="s">
        <v>67</v>
      </c>
      <c r="D1102" s="54" t="s">
        <v>22</v>
      </c>
      <c r="E1102" s="166" t="s">
        <v>3640</v>
      </c>
      <c r="F1102" s="72">
        <v>45505</v>
      </c>
      <c r="G1102" s="59">
        <v>202411</v>
      </c>
      <c r="H1102" s="166" t="s">
        <v>3641</v>
      </c>
      <c r="I1102" s="54" t="s">
        <v>1146</v>
      </c>
      <c r="J1102" s="102" t="s">
        <v>1335</v>
      </c>
      <c r="K1102" s="54">
        <v>16699876488</v>
      </c>
      <c r="L1102" s="54">
        <v>1620</v>
      </c>
      <c r="M1102" s="107" t="s">
        <v>1109</v>
      </c>
      <c r="N1102" s="153"/>
      <c r="O1102" s="46">
        <f t="shared" si="37"/>
        <v>24</v>
      </c>
      <c r="P1102" s="46" t="e">
        <f>VLOOKUP(E1102,[1]Sheet1!$C:$C,1,FALSE)</f>
        <v>#N/A</v>
      </c>
      <c r="Q1102" s="46" t="e">
        <f>VLOOKUP(E1102,[2]在校生花名册!$C:$C,1,FALSE)</f>
        <v>#N/A</v>
      </c>
      <c r="R1102" s="46" t="s">
        <v>28</v>
      </c>
    </row>
    <row r="1103" ht="25" customHeight="1" spans="1:18">
      <c r="A1103" s="54">
        <v>1100</v>
      </c>
      <c r="B1103" s="54" t="s">
        <v>3642</v>
      </c>
      <c r="C1103" s="54" t="s">
        <v>67</v>
      </c>
      <c r="D1103" s="54" t="s">
        <v>22</v>
      </c>
      <c r="E1103" s="166" t="s">
        <v>3643</v>
      </c>
      <c r="F1103" s="72">
        <v>45292</v>
      </c>
      <c r="G1103" s="59">
        <v>202411</v>
      </c>
      <c r="H1103" s="166" t="s">
        <v>3644</v>
      </c>
      <c r="I1103" s="54" t="s">
        <v>1129</v>
      </c>
      <c r="J1103" s="102" t="s">
        <v>1335</v>
      </c>
      <c r="K1103" s="54">
        <v>15214974019</v>
      </c>
      <c r="L1103" s="54">
        <v>1620</v>
      </c>
      <c r="M1103" s="107" t="s">
        <v>1109</v>
      </c>
      <c r="N1103" s="153"/>
      <c r="O1103" s="46">
        <f t="shared" si="37"/>
        <v>41</v>
      </c>
      <c r="P1103" s="46" t="e">
        <f>VLOOKUP(E1103,[1]Sheet1!$C:$C,1,FALSE)</f>
        <v>#N/A</v>
      </c>
      <c r="Q1103" s="46" t="e">
        <f>VLOOKUP(E1103,[2]在校生花名册!$C:$C,1,FALSE)</f>
        <v>#N/A</v>
      </c>
      <c r="R1103" s="46" t="s">
        <v>28</v>
      </c>
    </row>
    <row r="1104" ht="25" customHeight="1" spans="1:18">
      <c r="A1104" s="54">
        <v>1101</v>
      </c>
      <c r="B1104" s="54" t="s">
        <v>3645</v>
      </c>
      <c r="C1104" s="54" t="s">
        <v>67</v>
      </c>
      <c r="D1104" s="54" t="s">
        <v>22</v>
      </c>
      <c r="E1104" s="54" t="s">
        <v>3646</v>
      </c>
      <c r="F1104" s="72">
        <v>45444</v>
      </c>
      <c r="G1104" s="59">
        <v>202411</v>
      </c>
      <c r="H1104" s="166" t="s">
        <v>3647</v>
      </c>
      <c r="I1104" s="54" t="s">
        <v>1129</v>
      </c>
      <c r="J1104" s="102" t="s">
        <v>1335</v>
      </c>
      <c r="K1104" s="54">
        <v>15599942483</v>
      </c>
      <c r="L1104" s="54">
        <v>1620</v>
      </c>
      <c r="M1104" s="107" t="s">
        <v>1109</v>
      </c>
      <c r="N1104" s="153"/>
      <c r="O1104" s="46">
        <f t="shared" si="37"/>
        <v>49</v>
      </c>
      <c r="P1104" s="46" t="e">
        <f>VLOOKUP(E1104,[1]Sheet1!$C:$C,1,FALSE)</f>
        <v>#N/A</v>
      </c>
      <c r="Q1104" s="46" t="e">
        <f>VLOOKUP(E1104,[2]在校生花名册!$C:$C,1,FALSE)</f>
        <v>#N/A</v>
      </c>
      <c r="R1104" s="46" t="s">
        <v>28</v>
      </c>
    </row>
    <row r="1105" ht="25" customHeight="1" spans="1:18">
      <c r="A1105" s="54">
        <v>1102</v>
      </c>
      <c r="B1105" s="54" t="s">
        <v>3648</v>
      </c>
      <c r="C1105" s="54" t="s">
        <v>67</v>
      </c>
      <c r="D1105" s="54" t="s">
        <v>22</v>
      </c>
      <c r="E1105" s="166" t="s">
        <v>3649</v>
      </c>
      <c r="F1105" s="72">
        <v>45474</v>
      </c>
      <c r="G1105" s="59">
        <v>202411</v>
      </c>
      <c r="H1105" s="166" t="s">
        <v>3650</v>
      </c>
      <c r="I1105" s="54" t="s">
        <v>1129</v>
      </c>
      <c r="J1105" s="102" t="s">
        <v>1335</v>
      </c>
      <c r="K1105" s="54">
        <v>18999099743</v>
      </c>
      <c r="L1105" s="54">
        <v>1620</v>
      </c>
      <c r="M1105" s="107" t="s">
        <v>1109</v>
      </c>
      <c r="N1105" s="153"/>
      <c r="O1105" s="46">
        <f t="shared" si="37"/>
        <v>40</v>
      </c>
      <c r="P1105" s="46" t="e">
        <f>VLOOKUP(E1105,[1]Sheet1!$C:$C,1,FALSE)</f>
        <v>#N/A</v>
      </c>
      <c r="Q1105" s="46" t="e">
        <f>VLOOKUP(E1105,[2]在校生花名册!$C:$C,1,FALSE)</f>
        <v>#N/A</v>
      </c>
      <c r="R1105" s="46" t="s">
        <v>28</v>
      </c>
    </row>
    <row r="1106" ht="25" customHeight="1" spans="1:18">
      <c r="A1106" s="54">
        <v>1103</v>
      </c>
      <c r="B1106" s="54" t="s">
        <v>3651</v>
      </c>
      <c r="C1106" s="54" t="s">
        <v>67</v>
      </c>
      <c r="D1106" s="54" t="s">
        <v>22</v>
      </c>
      <c r="E1106" s="54" t="s">
        <v>3652</v>
      </c>
      <c r="F1106" s="72">
        <v>45383</v>
      </c>
      <c r="G1106" s="59">
        <v>202411</v>
      </c>
      <c r="H1106" s="166" t="s">
        <v>3653</v>
      </c>
      <c r="I1106" s="54" t="s">
        <v>1129</v>
      </c>
      <c r="J1106" s="102" t="s">
        <v>1335</v>
      </c>
      <c r="K1106" s="54">
        <v>19390148045</v>
      </c>
      <c r="L1106" s="54">
        <v>1620</v>
      </c>
      <c r="M1106" s="107" t="s">
        <v>1109</v>
      </c>
      <c r="N1106" s="153"/>
      <c r="O1106" s="46">
        <f t="shared" si="37"/>
        <v>53</v>
      </c>
      <c r="P1106" s="46" t="e">
        <f>VLOOKUP(E1106,[1]Sheet1!$C:$C,1,FALSE)</f>
        <v>#N/A</v>
      </c>
      <c r="Q1106" s="46" t="e">
        <f>VLOOKUP(E1106,[2]在校生花名册!$C:$C,1,FALSE)</f>
        <v>#N/A</v>
      </c>
      <c r="R1106" s="46" t="s">
        <v>28</v>
      </c>
    </row>
    <row r="1107" ht="25" customHeight="1" spans="1:18">
      <c r="A1107" s="54">
        <v>1104</v>
      </c>
      <c r="B1107" s="54" t="s">
        <v>3654</v>
      </c>
      <c r="C1107" s="54" t="s">
        <v>67</v>
      </c>
      <c r="D1107" s="54" t="s">
        <v>22</v>
      </c>
      <c r="E1107" s="166" t="s">
        <v>3655</v>
      </c>
      <c r="F1107" s="72">
        <v>45505</v>
      </c>
      <c r="G1107" s="59">
        <v>202411</v>
      </c>
      <c r="H1107" s="166" t="s">
        <v>3656</v>
      </c>
      <c r="I1107" s="54" t="s">
        <v>1129</v>
      </c>
      <c r="J1107" s="102" t="s">
        <v>1335</v>
      </c>
      <c r="K1107" s="54">
        <v>18197620533</v>
      </c>
      <c r="L1107" s="54">
        <v>1620</v>
      </c>
      <c r="M1107" s="107" t="s">
        <v>1109</v>
      </c>
      <c r="N1107" s="153"/>
      <c r="O1107" s="46">
        <f t="shared" si="37"/>
        <v>33</v>
      </c>
      <c r="P1107" s="46" t="e">
        <f>VLOOKUP(E1107,[1]Sheet1!$C:$C,1,FALSE)</f>
        <v>#N/A</v>
      </c>
      <c r="Q1107" s="46" t="e">
        <f>VLOOKUP(E1107,[2]在校生花名册!$C:$C,1,FALSE)</f>
        <v>#N/A</v>
      </c>
      <c r="R1107" s="46" t="s">
        <v>28</v>
      </c>
    </row>
    <row r="1108" ht="25" customHeight="1" spans="1:18">
      <c r="A1108" s="54">
        <v>1105</v>
      </c>
      <c r="B1108" s="54" t="s">
        <v>3657</v>
      </c>
      <c r="C1108" s="54" t="s">
        <v>67</v>
      </c>
      <c r="D1108" s="54" t="s">
        <v>22</v>
      </c>
      <c r="E1108" s="166" t="s">
        <v>3658</v>
      </c>
      <c r="F1108" s="72">
        <v>45292</v>
      </c>
      <c r="G1108" s="59">
        <v>202411</v>
      </c>
      <c r="H1108" s="166" t="s">
        <v>3659</v>
      </c>
      <c r="I1108" s="54" t="s">
        <v>1129</v>
      </c>
      <c r="J1108" s="102" t="s">
        <v>1335</v>
      </c>
      <c r="K1108" s="54">
        <v>19945886715</v>
      </c>
      <c r="L1108" s="54">
        <v>1620</v>
      </c>
      <c r="M1108" s="107" t="s">
        <v>1109</v>
      </c>
      <c r="N1108" s="153"/>
      <c r="O1108" s="46">
        <f t="shared" si="37"/>
        <v>46</v>
      </c>
      <c r="P1108" s="46" t="e">
        <f>VLOOKUP(E1108,[1]Sheet1!$C:$C,1,FALSE)</f>
        <v>#N/A</v>
      </c>
      <c r="Q1108" s="46" t="e">
        <f>VLOOKUP(E1108,[2]在校生花名册!$C:$C,1,FALSE)</f>
        <v>#N/A</v>
      </c>
      <c r="R1108" s="46" t="s">
        <v>28</v>
      </c>
    </row>
    <row r="1109" ht="25" customHeight="1" spans="1:18">
      <c r="A1109" s="54">
        <v>1106</v>
      </c>
      <c r="B1109" s="54" t="s">
        <v>3660</v>
      </c>
      <c r="C1109" s="54" t="s">
        <v>21</v>
      </c>
      <c r="D1109" s="54" t="s">
        <v>22</v>
      </c>
      <c r="E1109" s="54" t="s">
        <v>3661</v>
      </c>
      <c r="F1109" s="72">
        <v>45292</v>
      </c>
      <c r="G1109" s="59">
        <v>202411</v>
      </c>
      <c r="H1109" s="166" t="s">
        <v>3662</v>
      </c>
      <c r="I1109" s="54" t="s">
        <v>1209</v>
      </c>
      <c r="J1109" s="102" t="s">
        <v>1335</v>
      </c>
      <c r="K1109" s="54">
        <v>15729974011</v>
      </c>
      <c r="L1109" s="54">
        <v>1620</v>
      </c>
      <c r="M1109" s="107" t="s">
        <v>1109</v>
      </c>
      <c r="N1109" s="153"/>
      <c r="O1109" s="46">
        <f t="shared" si="37"/>
        <v>41</v>
      </c>
      <c r="P1109" s="46" t="e">
        <f>VLOOKUP(E1109,[1]Sheet1!$C:$C,1,FALSE)</f>
        <v>#N/A</v>
      </c>
      <c r="Q1109" s="46" t="e">
        <f>VLOOKUP(E1109,[2]在校生花名册!$C:$C,1,FALSE)</f>
        <v>#N/A</v>
      </c>
      <c r="R1109" s="46" t="s">
        <v>28</v>
      </c>
    </row>
    <row r="1110" ht="25" customHeight="1" spans="1:18">
      <c r="A1110" s="54">
        <v>1107</v>
      </c>
      <c r="B1110" s="55" t="s">
        <v>3663</v>
      </c>
      <c r="C1110" s="54" t="s">
        <v>67</v>
      </c>
      <c r="D1110" s="54" t="s">
        <v>22</v>
      </c>
      <c r="E1110" s="55" t="s">
        <v>3664</v>
      </c>
      <c r="F1110" s="72">
        <v>45292</v>
      </c>
      <c r="G1110" s="59">
        <v>202411</v>
      </c>
      <c r="H1110" s="172" t="s">
        <v>3665</v>
      </c>
      <c r="I1110" s="54" t="s">
        <v>1209</v>
      </c>
      <c r="J1110" s="102" t="s">
        <v>1335</v>
      </c>
      <c r="K1110" s="55">
        <v>13379746653</v>
      </c>
      <c r="L1110" s="54">
        <v>1620</v>
      </c>
      <c r="M1110" s="107" t="s">
        <v>1109</v>
      </c>
      <c r="N1110" s="153"/>
      <c r="O1110" s="46">
        <f t="shared" si="37"/>
        <v>54</v>
      </c>
      <c r="P1110" s="46" t="e">
        <f>VLOOKUP(E1110,[1]Sheet1!$C:$C,1,FALSE)</f>
        <v>#N/A</v>
      </c>
      <c r="Q1110" s="46" t="e">
        <f>VLOOKUP(E1110,[2]在校生花名册!$C:$C,1,FALSE)</f>
        <v>#N/A</v>
      </c>
      <c r="R1110" s="46" t="s">
        <v>28</v>
      </c>
    </row>
    <row r="1111" ht="25" customHeight="1" spans="1:18">
      <c r="A1111" s="54">
        <v>1108</v>
      </c>
      <c r="B1111" s="55" t="s">
        <v>3666</v>
      </c>
      <c r="C1111" s="54" t="s">
        <v>67</v>
      </c>
      <c r="D1111" s="54" t="s">
        <v>22</v>
      </c>
      <c r="E1111" s="172" t="s">
        <v>3667</v>
      </c>
      <c r="F1111" s="72">
        <v>45444</v>
      </c>
      <c r="G1111" s="59">
        <v>202411</v>
      </c>
      <c r="H1111" s="172" t="s">
        <v>3668</v>
      </c>
      <c r="I1111" s="54" t="s">
        <v>1209</v>
      </c>
      <c r="J1111" s="102" t="s">
        <v>1335</v>
      </c>
      <c r="K1111" s="55">
        <v>17794917603</v>
      </c>
      <c r="L1111" s="54">
        <v>1620</v>
      </c>
      <c r="M1111" s="107" t="s">
        <v>1109</v>
      </c>
      <c r="N1111" s="153"/>
      <c r="O1111" s="46">
        <f t="shared" si="37"/>
        <v>42</v>
      </c>
      <c r="P1111" s="46" t="e">
        <f>VLOOKUP(E1111,[1]Sheet1!$C:$C,1,FALSE)</f>
        <v>#N/A</v>
      </c>
      <c r="Q1111" s="46" t="e">
        <f>VLOOKUP(E1111,[2]在校生花名册!$C:$C,1,FALSE)</f>
        <v>#N/A</v>
      </c>
      <c r="R1111" s="46" t="s">
        <v>28</v>
      </c>
    </row>
    <row r="1112" ht="25" customHeight="1" spans="1:18">
      <c r="A1112" s="54">
        <v>1109</v>
      </c>
      <c r="B1112" s="55" t="s">
        <v>3669</v>
      </c>
      <c r="C1112" s="54" t="s">
        <v>67</v>
      </c>
      <c r="D1112" s="54" t="s">
        <v>22</v>
      </c>
      <c r="E1112" s="172" t="s">
        <v>3670</v>
      </c>
      <c r="F1112" s="72">
        <v>45566</v>
      </c>
      <c r="G1112" s="59">
        <v>202411</v>
      </c>
      <c r="H1112" s="172" t="s">
        <v>3671</v>
      </c>
      <c r="I1112" s="54" t="s">
        <v>1209</v>
      </c>
      <c r="J1112" s="102" t="s">
        <v>1335</v>
      </c>
      <c r="K1112" s="55">
        <v>19269958330</v>
      </c>
      <c r="L1112" s="54">
        <v>1620</v>
      </c>
      <c r="M1112" s="107" t="s">
        <v>1109</v>
      </c>
      <c r="N1112" s="153"/>
      <c r="O1112" s="46">
        <f t="shared" si="37"/>
        <v>28</v>
      </c>
      <c r="P1112" s="46" t="e">
        <f>VLOOKUP(E1112,[1]Sheet1!$C:$C,1,FALSE)</f>
        <v>#N/A</v>
      </c>
      <c r="Q1112" s="46" t="e">
        <f>VLOOKUP(E1112,[2]在校生花名册!$C:$C,1,FALSE)</f>
        <v>#N/A</v>
      </c>
      <c r="R1112" s="46" t="s">
        <v>28</v>
      </c>
    </row>
    <row r="1113" ht="25" customHeight="1" spans="1:18">
      <c r="A1113" s="54">
        <v>1110</v>
      </c>
      <c r="B1113" s="162" t="s">
        <v>3672</v>
      </c>
      <c r="C1113" s="54" t="s">
        <v>67</v>
      </c>
      <c r="D1113" s="54" t="s">
        <v>22</v>
      </c>
      <c r="E1113" s="211" t="s">
        <v>3673</v>
      </c>
      <c r="F1113" s="72">
        <v>45597</v>
      </c>
      <c r="G1113" s="59">
        <v>202411</v>
      </c>
      <c r="H1113" s="166" t="s">
        <v>3674</v>
      </c>
      <c r="I1113" s="54" t="s">
        <v>1209</v>
      </c>
      <c r="J1113" s="102" t="s">
        <v>1335</v>
      </c>
      <c r="K1113" s="139">
        <v>17690135996</v>
      </c>
      <c r="L1113" s="54">
        <v>1620</v>
      </c>
      <c r="M1113" s="107" t="s">
        <v>1109</v>
      </c>
      <c r="N1113" s="153"/>
      <c r="O1113" s="46">
        <f t="shared" si="37"/>
        <v>54</v>
      </c>
      <c r="P1113" s="46" t="e">
        <f>VLOOKUP(E1113,[1]Sheet1!$C:$C,1,FALSE)</f>
        <v>#N/A</v>
      </c>
      <c r="Q1113" s="46" t="e">
        <f>VLOOKUP(E1113,[2]在校生花名册!$C:$C,1,FALSE)</f>
        <v>#N/A</v>
      </c>
      <c r="R1113" s="46" t="s">
        <v>28</v>
      </c>
    </row>
    <row r="1114" ht="25" customHeight="1" spans="1:18">
      <c r="A1114" s="54">
        <v>1111</v>
      </c>
      <c r="B1114" s="162" t="s">
        <v>3675</v>
      </c>
      <c r="C1114" s="54" t="s">
        <v>67</v>
      </c>
      <c r="D1114" s="54" t="s">
        <v>22</v>
      </c>
      <c r="E1114" s="211" t="s">
        <v>3676</v>
      </c>
      <c r="F1114" s="72">
        <v>45444</v>
      </c>
      <c r="G1114" s="59">
        <v>202411</v>
      </c>
      <c r="H1114" s="166" t="s">
        <v>3677</v>
      </c>
      <c r="I1114" s="54" t="s">
        <v>1225</v>
      </c>
      <c r="J1114" s="102" t="s">
        <v>1335</v>
      </c>
      <c r="K1114" s="139">
        <v>17399645418</v>
      </c>
      <c r="L1114" s="54">
        <v>1620</v>
      </c>
      <c r="M1114" s="107" t="s">
        <v>1109</v>
      </c>
      <c r="N1114" s="153"/>
      <c r="O1114" s="46">
        <f t="shared" si="37"/>
        <v>58</v>
      </c>
      <c r="P1114" s="46" t="e">
        <f>VLOOKUP(E1114,[1]Sheet1!$C:$C,1,FALSE)</f>
        <v>#N/A</v>
      </c>
      <c r="Q1114" s="46" t="e">
        <f>VLOOKUP(E1114,[2]在校生花名册!$C:$C,1,FALSE)</f>
        <v>#N/A</v>
      </c>
      <c r="R1114" s="46" t="s">
        <v>28</v>
      </c>
    </row>
    <row r="1115" ht="25" customHeight="1" spans="1:18">
      <c r="A1115" s="54">
        <v>1112</v>
      </c>
      <c r="B1115" s="162" t="s">
        <v>3678</v>
      </c>
      <c r="C1115" s="54" t="s">
        <v>21</v>
      </c>
      <c r="D1115" s="54" t="s">
        <v>22</v>
      </c>
      <c r="E1115" s="211" t="s">
        <v>3679</v>
      </c>
      <c r="F1115" s="72">
        <v>45505</v>
      </c>
      <c r="G1115" s="59">
        <v>202411</v>
      </c>
      <c r="H1115" s="166" t="s">
        <v>3680</v>
      </c>
      <c r="I1115" s="54" t="s">
        <v>1225</v>
      </c>
      <c r="J1115" s="102" t="s">
        <v>1335</v>
      </c>
      <c r="K1115" s="139">
        <v>13279861054</v>
      </c>
      <c r="L1115" s="54">
        <v>1620</v>
      </c>
      <c r="M1115" s="107" t="s">
        <v>1109</v>
      </c>
      <c r="N1115" s="153"/>
      <c r="O1115" s="46">
        <f t="shared" si="37"/>
        <v>39</v>
      </c>
      <c r="P1115" s="46" t="e">
        <f>VLOOKUP(E1115,[1]Sheet1!$C:$C,1,FALSE)</f>
        <v>#N/A</v>
      </c>
      <c r="Q1115" s="46" t="e">
        <f>VLOOKUP(E1115,[2]在校生花名册!$C:$C,1,FALSE)</f>
        <v>#N/A</v>
      </c>
      <c r="R1115" s="46" t="s">
        <v>28</v>
      </c>
    </row>
    <row r="1116" ht="25" customHeight="1" spans="1:18">
      <c r="A1116" s="54">
        <v>1113</v>
      </c>
      <c r="B1116" s="162" t="s">
        <v>3681</v>
      </c>
      <c r="C1116" s="54" t="s">
        <v>67</v>
      </c>
      <c r="D1116" s="54" t="s">
        <v>22</v>
      </c>
      <c r="E1116" s="211" t="s">
        <v>3682</v>
      </c>
      <c r="F1116" s="72">
        <v>45292</v>
      </c>
      <c r="G1116" s="59">
        <v>202411</v>
      </c>
      <c r="H1116" s="166" t="s">
        <v>3683</v>
      </c>
      <c r="I1116" s="54" t="s">
        <v>1225</v>
      </c>
      <c r="J1116" s="102" t="s">
        <v>1335</v>
      </c>
      <c r="K1116" s="139">
        <v>15292923444</v>
      </c>
      <c r="L1116" s="54">
        <v>1620</v>
      </c>
      <c r="M1116" s="107" t="s">
        <v>1109</v>
      </c>
      <c r="N1116" s="153"/>
      <c r="O1116" s="46">
        <f t="shared" si="37"/>
        <v>45</v>
      </c>
      <c r="P1116" s="46" t="e">
        <f>VLOOKUP(E1116,[1]Sheet1!$C:$C,1,FALSE)</f>
        <v>#N/A</v>
      </c>
      <c r="Q1116" s="46" t="e">
        <f>VLOOKUP(E1116,[2]在校生花名册!$C:$C,1,FALSE)</f>
        <v>#N/A</v>
      </c>
      <c r="R1116" s="46" t="s">
        <v>28</v>
      </c>
    </row>
    <row r="1117" ht="25" customHeight="1" spans="1:18">
      <c r="A1117" s="54">
        <v>1114</v>
      </c>
      <c r="B1117" s="162" t="s">
        <v>3684</v>
      </c>
      <c r="C1117" s="54" t="s">
        <v>67</v>
      </c>
      <c r="D1117" s="54" t="s">
        <v>22</v>
      </c>
      <c r="E1117" s="211" t="s">
        <v>3685</v>
      </c>
      <c r="F1117" s="72">
        <v>45292</v>
      </c>
      <c r="G1117" s="59">
        <v>202411</v>
      </c>
      <c r="H1117" s="166" t="s">
        <v>3686</v>
      </c>
      <c r="I1117" s="54" t="s">
        <v>1225</v>
      </c>
      <c r="J1117" s="102" t="s">
        <v>1335</v>
      </c>
      <c r="K1117" s="139">
        <v>15894014377</v>
      </c>
      <c r="L1117" s="54">
        <v>1620</v>
      </c>
      <c r="M1117" s="107" t="s">
        <v>1109</v>
      </c>
      <c r="N1117" s="153"/>
      <c r="O1117" s="46">
        <f t="shared" si="37"/>
        <v>50</v>
      </c>
      <c r="P1117" s="46" t="e">
        <f>VLOOKUP(E1117,[1]Sheet1!$C:$C,1,FALSE)</f>
        <v>#N/A</v>
      </c>
      <c r="Q1117" s="46" t="e">
        <f>VLOOKUP(E1117,[2]在校生花名册!$C:$C,1,FALSE)</f>
        <v>#N/A</v>
      </c>
      <c r="R1117" s="46" t="s">
        <v>28</v>
      </c>
    </row>
    <row r="1118" ht="25" customHeight="1" spans="1:18">
      <c r="A1118" s="54">
        <v>1115</v>
      </c>
      <c r="B1118" s="162" t="s">
        <v>3687</v>
      </c>
      <c r="C1118" s="54" t="s">
        <v>21</v>
      </c>
      <c r="D1118" s="54" t="s">
        <v>22</v>
      </c>
      <c r="E1118" s="211" t="s">
        <v>3688</v>
      </c>
      <c r="F1118" s="72">
        <v>45536</v>
      </c>
      <c r="G1118" s="59">
        <v>202411</v>
      </c>
      <c r="H1118" s="166" t="s">
        <v>3689</v>
      </c>
      <c r="I1118" s="54" t="s">
        <v>1225</v>
      </c>
      <c r="J1118" s="102" t="s">
        <v>1335</v>
      </c>
      <c r="K1118" s="139">
        <v>16690003752</v>
      </c>
      <c r="L1118" s="54">
        <v>1620</v>
      </c>
      <c r="M1118" s="107" t="s">
        <v>1109</v>
      </c>
      <c r="N1118" s="153"/>
      <c r="O1118" s="46">
        <f t="shared" si="37"/>
        <v>40</v>
      </c>
      <c r="P1118" s="46" t="e">
        <f>VLOOKUP(E1118,[1]Sheet1!$C:$C,1,FALSE)</f>
        <v>#N/A</v>
      </c>
      <c r="Q1118" s="46" t="e">
        <f>VLOOKUP(E1118,[2]在校生花名册!$C:$C,1,FALSE)</f>
        <v>#N/A</v>
      </c>
      <c r="R1118" s="46" t="s">
        <v>28</v>
      </c>
    </row>
    <row r="1119" ht="25" customHeight="1" spans="1:18">
      <c r="A1119" s="54">
        <v>1116</v>
      </c>
      <c r="B1119" s="54" t="s">
        <v>3690</v>
      </c>
      <c r="C1119" s="54" t="s">
        <v>21</v>
      </c>
      <c r="D1119" s="54" t="s">
        <v>22</v>
      </c>
      <c r="E1119" s="166" t="s">
        <v>3691</v>
      </c>
      <c r="F1119" s="72">
        <v>45383</v>
      </c>
      <c r="G1119" s="59">
        <v>202411</v>
      </c>
      <c r="H1119" s="166" t="s">
        <v>3692</v>
      </c>
      <c r="I1119" s="54" t="s">
        <v>1170</v>
      </c>
      <c r="J1119" s="102" t="s">
        <v>1335</v>
      </c>
      <c r="K1119" s="54">
        <v>13179988723</v>
      </c>
      <c r="L1119" s="54">
        <v>1620</v>
      </c>
      <c r="M1119" s="107" t="s">
        <v>1109</v>
      </c>
      <c r="N1119" s="153"/>
      <c r="O1119" s="46">
        <f t="shared" si="37"/>
        <v>52</v>
      </c>
      <c r="P1119" s="46" t="e">
        <f>VLOOKUP(E1119,[1]Sheet1!$C:$C,1,FALSE)</f>
        <v>#N/A</v>
      </c>
      <c r="Q1119" s="46" t="e">
        <f>VLOOKUP(E1119,[2]在校生花名册!$C:$C,1,FALSE)</f>
        <v>#N/A</v>
      </c>
      <c r="R1119" s="46" t="s">
        <v>28</v>
      </c>
    </row>
    <row r="1120" ht="25" customHeight="1" spans="1:18">
      <c r="A1120" s="54">
        <v>1117</v>
      </c>
      <c r="B1120" s="111" t="s">
        <v>3693</v>
      </c>
      <c r="C1120" s="54" t="s">
        <v>67</v>
      </c>
      <c r="D1120" s="54" t="s">
        <v>22</v>
      </c>
      <c r="E1120" s="166" t="s">
        <v>3694</v>
      </c>
      <c r="F1120" s="72">
        <v>45383</v>
      </c>
      <c r="G1120" s="59">
        <v>202411</v>
      </c>
      <c r="H1120" s="172" t="s">
        <v>3695</v>
      </c>
      <c r="I1120" s="54" t="s">
        <v>1170</v>
      </c>
      <c r="J1120" s="102" t="s">
        <v>1335</v>
      </c>
      <c r="K1120" s="55">
        <v>15199834386</v>
      </c>
      <c r="L1120" s="54">
        <v>1620</v>
      </c>
      <c r="M1120" s="107" t="s">
        <v>1109</v>
      </c>
      <c r="N1120" s="153"/>
      <c r="O1120" s="46">
        <f t="shared" si="37"/>
        <v>36</v>
      </c>
      <c r="P1120" s="46" t="e">
        <f>VLOOKUP(E1120,[1]Sheet1!$C:$C,1,FALSE)</f>
        <v>#N/A</v>
      </c>
      <c r="Q1120" s="46" t="e">
        <f>VLOOKUP(E1120,[2]在校生花名册!$C:$C,1,FALSE)</f>
        <v>#N/A</v>
      </c>
      <c r="R1120" s="46" t="s">
        <v>28</v>
      </c>
    </row>
    <row r="1121" ht="25" customHeight="1" spans="1:18">
      <c r="A1121" s="54">
        <v>1118</v>
      </c>
      <c r="B1121" s="163" t="s">
        <v>3696</v>
      </c>
      <c r="C1121" s="54" t="s">
        <v>21</v>
      </c>
      <c r="D1121" s="54" t="s">
        <v>22</v>
      </c>
      <c r="E1121" s="166" t="s">
        <v>3697</v>
      </c>
      <c r="F1121" s="72">
        <v>45292</v>
      </c>
      <c r="G1121" s="59">
        <v>202411</v>
      </c>
      <c r="H1121" s="172" t="s">
        <v>3698</v>
      </c>
      <c r="I1121" s="54" t="s">
        <v>1170</v>
      </c>
      <c r="J1121" s="102" t="s">
        <v>1335</v>
      </c>
      <c r="K1121" s="55">
        <v>15199834386</v>
      </c>
      <c r="L1121" s="54">
        <v>1620</v>
      </c>
      <c r="M1121" s="107" t="s">
        <v>1109</v>
      </c>
      <c r="N1121" s="153"/>
      <c r="O1121" s="46">
        <f t="shared" si="37"/>
        <v>35</v>
      </c>
      <c r="P1121" s="46" t="e">
        <f>VLOOKUP(E1121,[1]Sheet1!$C:$C,1,FALSE)</f>
        <v>#N/A</v>
      </c>
      <c r="Q1121" s="46" t="e">
        <f>VLOOKUP(E1121,[2]在校生花名册!$C:$C,1,FALSE)</f>
        <v>#N/A</v>
      </c>
      <c r="R1121" s="46" t="s">
        <v>28</v>
      </c>
    </row>
    <row r="1122" ht="25" customHeight="1" spans="1:18">
      <c r="A1122" s="54">
        <v>1119</v>
      </c>
      <c r="B1122" s="114" t="s">
        <v>3699</v>
      </c>
      <c r="C1122" s="54" t="s">
        <v>67</v>
      </c>
      <c r="D1122" s="54" t="s">
        <v>22</v>
      </c>
      <c r="E1122" s="166" t="s">
        <v>3700</v>
      </c>
      <c r="F1122" s="72">
        <v>45474</v>
      </c>
      <c r="G1122" s="59">
        <v>202411</v>
      </c>
      <c r="H1122" s="172" t="s">
        <v>3701</v>
      </c>
      <c r="I1122" s="54" t="s">
        <v>1170</v>
      </c>
      <c r="J1122" s="102" t="s">
        <v>1335</v>
      </c>
      <c r="K1122" s="55">
        <v>18134818011</v>
      </c>
      <c r="L1122" s="54">
        <v>1620</v>
      </c>
      <c r="M1122" s="107" t="s">
        <v>1109</v>
      </c>
      <c r="N1122" s="153"/>
      <c r="O1122" s="46">
        <f t="shared" si="37"/>
        <v>48</v>
      </c>
      <c r="P1122" s="46" t="e">
        <f>VLOOKUP(E1122,[1]Sheet1!$C:$C,1,FALSE)</f>
        <v>#N/A</v>
      </c>
      <c r="Q1122" s="46" t="e">
        <f>VLOOKUP(E1122,[2]在校生花名册!$C:$C,1,FALSE)</f>
        <v>#N/A</v>
      </c>
      <c r="R1122" s="46" t="s">
        <v>28</v>
      </c>
    </row>
    <row r="1123" ht="25" customHeight="1" spans="1:18">
      <c r="A1123" s="54">
        <v>1120</v>
      </c>
      <c r="B1123" s="114" t="s">
        <v>3702</v>
      </c>
      <c r="C1123" s="54" t="s">
        <v>67</v>
      </c>
      <c r="D1123" s="54" t="s">
        <v>22</v>
      </c>
      <c r="E1123" s="166" t="s">
        <v>3703</v>
      </c>
      <c r="F1123" s="72">
        <v>45474</v>
      </c>
      <c r="G1123" s="59">
        <v>202411</v>
      </c>
      <c r="H1123" s="172" t="s">
        <v>3704</v>
      </c>
      <c r="I1123" s="54" t="s">
        <v>1170</v>
      </c>
      <c r="J1123" s="102" t="s">
        <v>1335</v>
      </c>
      <c r="K1123" s="55">
        <v>18099989710</v>
      </c>
      <c r="L1123" s="54">
        <v>1620</v>
      </c>
      <c r="M1123" s="107" t="s">
        <v>1109</v>
      </c>
      <c r="N1123" s="153"/>
      <c r="O1123" s="46">
        <f t="shared" si="37"/>
        <v>48</v>
      </c>
      <c r="P1123" s="46" t="e">
        <f>VLOOKUP(E1123,[1]Sheet1!$C:$C,1,FALSE)</f>
        <v>#N/A</v>
      </c>
      <c r="Q1123" s="46" t="e">
        <f>VLOOKUP(E1123,[2]在校生花名册!$C:$C,1,FALSE)</f>
        <v>#N/A</v>
      </c>
      <c r="R1123" s="46" t="s">
        <v>28</v>
      </c>
    </row>
    <row r="1124" ht="25" customHeight="1" spans="1:18">
      <c r="A1124" s="54">
        <v>1121</v>
      </c>
      <c r="B1124" s="114" t="s">
        <v>3705</v>
      </c>
      <c r="C1124" s="54" t="s">
        <v>21</v>
      </c>
      <c r="D1124" s="54" t="s">
        <v>22</v>
      </c>
      <c r="E1124" s="166" t="s">
        <v>3706</v>
      </c>
      <c r="F1124" s="72">
        <v>45566</v>
      </c>
      <c r="G1124" s="59">
        <v>202411</v>
      </c>
      <c r="H1124" s="172" t="s">
        <v>3707</v>
      </c>
      <c r="I1124" s="54" t="s">
        <v>1170</v>
      </c>
      <c r="J1124" s="102" t="s">
        <v>1335</v>
      </c>
      <c r="K1124" s="55">
        <v>13565661485</v>
      </c>
      <c r="L1124" s="54">
        <v>1620</v>
      </c>
      <c r="M1124" s="107" t="s">
        <v>1109</v>
      </c>
      <c r="N1124" s="153"/>
      <c r="O1124" s="46">
        <f t="shared" si="37"/>
        <v>46</v>
      </c>
      <c r="P1124" s="46" t="e">
        <f>VLOOKUP(E1124,[1]Sheet1!$C:$C,1,FALSE)</f>
        <v>#N/A</v>
      </c>
      <c r="Q1124" s="46" t="e">
        <f>VLOOKUP(E1124,[2]在校生花名册!$C:$C,1,FALSE)</f>
        <v>#N/A</v>
      </c>
      <c r="R1124" s="46" t="s">
        <v>28</v>
      </c>
    </row>
    <row r="1125" ht="25" customHeight="1" spans="1:18">
      <c r="A1125" s="54">
        <v>1122</v>
      </c>
      <c r="B1125" s="107" t="s">
        <v>3708</v>
      </c>
      <c r="C1125" s="107" t="s">
        <v>67</v>
      </c>
      <c r="D1125" s="107" t="s">
        <v>22</v>
      </c>
      <c r="E1125" s="185" t="s">
        <v>3709</v>
      </c>
      <c r="F1125" s="107">
        <v>2024.01</v>
      </c>
      <c r="G1125" s="59">
        <v>202411</v>
      </c>
      <c r="H1125" s="185" t="s">
        <v>3710</v>
      </c>
      <c r="I1125" s="107" t="s">
        <v>3711</v>
      </c>
      <c r="J1125" s="102" t="s">
        <v>1335</v>
      </c>
      <c r="K1125" s="107">
        <v>17599503252</v>
      </c>
      <c r="L1125" s="107">
        <v>1620</v>
      </c>
      <c r="M1125" s="107" t="s">
        <v>1239</v>
      </c>
      <c r="N1125" s="153"/>
      <c r="O1125" s="46">
        <f t="shared" si="37"/>
        <v>52</v>
      </c>
      <c r="P1125" s="46" t="e">
        <f>VLOOKUP(E1125,[1]Sheet1!$C:$C,1,FALSE)</f>
        <v>#N/A</v>
      </c>
      <c r="Q1125" s="46" t="e">
        <f>VLOOKUP(E1125,[2]在校生花名册!$C:$C,1,FALSE)</f>
        <v>#N/A</v>
      </c>
      <c r="R1125" s="46" t="s">
        <v>28</v>
      </c>
    </row>
    <row r="1126" ht="25" customHeight="1" spans="1:18">
      <c r="A1126" s="54">
        <v>1123</v>
      </c>
      <c r="B1126" s="107" t="s">
        <v>3712</v>
      </c>
      <c r="C1126" s="107" t="s">
        <v>21</v>
      </c>
      <c r="D1126" s="107" t="s">
        <v>22</v>
      </c>
      <c r="E1126" s="185" t="s">
        <v>3713</v>
      </c>
      <c r="F1126" s="107">
        <v>2024.01</v>
      </c>
      <c r="G1126" s="59">
        <v>202411</v>
      </c>
      <c r="H1126" s="185" t="s">
        <v>3714</v>
      </c>
      <c r="I1126" s="107" t="s">
        <v>1286</v>
      </c>
      <c r="J1126" s="102" t="s">
        <v>1335</v>
      </c>
      <c r="K1126" s="107">
        <v>17794913476</v>
      </c>
      <c r="L1126" s="107">
        <v>1620</v>
      </c>
      <c r="M1126" s="107" t="s">
        <v>1239</v>
      </c>
      <c r="N1126" s="153"/>
      <c r="O1126" s="46">
        <f t="shared" si="37"/>
        <v>31</v>
      </c>
      <c r="P1126" s="46" t="e">
        <f>VLOOKUP(E1126,[1]Sheet1!$C:$C,1,FALSE)</f>
        <v>#N/A</v>
      </c>
      <c r="Q1126" s="46" t="e">
        <f>VLOOKUP(E1126,[2]在校生花名册!$C:$C,1,FALSE)</f>
        <v>#N/A</v>
      </c>
      <c r="R1126" s="46" t="s">
        <v>28</v>
      </c>
    </row>
    <row r="1127" ht="25" customHeight="1" spans="1:18">
      <c r="A1127" s="54">
        <v>1124</v>
      </c>
      <c r="B1127" s="107" t="s">
        <v>695</v>
      </c>
      <c r="C1127" s="107" t="s">
        <v>21</v>
      </c>
      <c r="D1127" s="107" t="s">
        <v>22</v>
      </c>
      <c r="E1127" s="185" t="s">
        <v>3715</v>
      </c>
      <c r="F1127" s="107">
        <v>2024.01</v>
      </c>
      <c r="G1127" s="59">
        <v>202411</v>
      </c>
      <c r="H1127" s="185" t="s">
        <v>3716</v>
      </c>
      <c r="I1127" s="107" t="s">
        <v>1286</v>
      </c>
      <c r="J1127" s="102" t="s">
        <v>1335</v>
      </c>
      <c r="K1127" s="107">
        <v>17899248638</v>
      </c>
      <c r="L1127" s="107">
        <v>1620</v>
      </c>
      <c r="M1127" s="107" t="s">
        <v>1239</v>
      </c>
      <c r="N1127" s="153"/>
      <c r="O1127" s="46">
        <f t="shared" si="37"/>
        <v>32</v>
      </c>
      <c r="P1127" s="46" t="e">
        <f>VLOOKUP(E1127,[1]Sheet1!$C:$C,1,FALSE)</f>
        <v>#N/A</v>
      </c>
      <c r="Q1127" s="46" t="e">
        <f>VLOOKUP(E1127,[2]在校生花名册!$C:$C,1,FALSE)</f>
        <v>#N/A</v>
      </c>
      <c r="R1127" s="46" t="s">
        <v>28</v>
      </c>
    </row>
    <row r="1128" ht="25" customHeight="1" spans="1:18">
      <c r="A1128" s="54">
        <v>1125</v>
      </c>
      <c r="B1128" s="107" t="s">
        <v>3717</v>
      </c>
      <c r="C1128" s="107" t="s">
        <v>21</v>
      </c>
      <c r="D1128" s="107" t="s">
        <v>22</v>
      </c>
      <c r="E1128" s="185" t="s">
        <v>3718</v>
      </c>
      <c r="F1128" s="107">
        <v>2024.01</v>
      </c>
      <c r="G1128" s="59">
        <v>202411</v>
      </c>
      <c r="H1128" s="185" t="s">
        <v>3719</v>
      </c>
      <c r="I1128" s="107" t="s">
        <v>1258</v>
      </c>
      <c r="J1128" s="102" t="s">
        <v>1335</v>
      </c>
      <c r="K1128" s="107">
        <v>13119980794</v>
      </c>
      <c r="L1128" s="107">
        <v>1620</v>
      </c>
      <c r="M1128" s="107" t="s">
        <v>1239</v>
      </c>
      <c r="N1128" s="153"/>
      <c r="O1128" s="46">
        <f t="shared" si="37"/>
        <v>35</v>
      </c>
      <c r="P1128" s="46" t="e">
        <f>VLOOKUP(E1128,[1]Sheet1!$C:$C,1,FALSE)</f>
        <v>#N/A</v>
      </c>
      <c r="Q1128" s="46" t="e">
        <f>VLOOKUP(E1128,[2]在校生花名册!$C:$C,1,FALSE)</f>
        <v>#N/A</v>
      </c>
      <c r="R1128" s="46" t="s">
        <v>28</v>
      </c>
    </row>
    <row r="1129" ht="25" customHeight="1" spans="1:18">
      <c r="A1129" s="54">
        <v>1126</v>
      </c>
      <c r="B1129" s="107" t="s">
        <v>3720</v>
      </c>
      <c r="C1129" s="107" t="s">
        <v>21</v>
      </c>
      <c r="D1129" s="107" t="s">
        <v>22</v>
      </c>
      <c r="E1129" s="185" t="s">
        <v>3721</v>
      </c>
      <c r="F1129" s="107" t="s">
        <v>3722</v>
      </c>
      <c r="G1129" s="59">
        <v>202411</v>
      </c>
      <c r="H1129" s="185" t="s">
        <v>3723</v>
      </c>
      <c r="I1129" s="107" t="s">
        <v>1302</v>
      </c>
      <c r="J1129" s="102" t="s">
        <v>1335</v>
      </c>
      <c r="K1129" s="107">
        <v>17690049525</v>
      </c>
      <c r="L1129" s="107">
        <v>1620</v>
      </c>
      <c r="M1129" s="107" t="s">
        <v>1239</v>
      </c>
      <c r="N1129" s="153"/>
      <c r="O1129" s="46">
        <f t="shared" si="37"/>
        <v>39</v>
      </c>
      <c r="P1129" s="46" t="e">
        <f>VLOOKUP(E1129,[1]Sheet1!$C:$C,1,FALSE)</f>
        <v>#N/A</v>
      </c>
      <c r="Q1129" s="46" t="e">
        <f>VLOOKUP(E1129,[2]在校生花名册!$C:$C,1,FALSE)</f>
        <v>#N/A</v>
      </c>
      <c r="R1129" s="46" t="s">
        <v>28</v>
      </c>
    </row>
    <row r="1130" ht="25" customHeight="1" spans="1:18">
      <c r="A1130" s="54">
        <v>1127</v>
      </c>
      <c r="B1130" s="107" t="s">
        <v>3724</v>
      </c>
      <c r="C1130" s="107" t="s">
        <v>21</v>
      </c>
      <c r="D1130" s="107" t="s">
        <v>22</v>
      </c>
      <c r="E1130" s="185" t="s">
        <v>3725</v>
      </c>
      <c r="F1130" s="107" t="s">
        <v>3722</v>
      </c>
      <c r="G1130" s="59">
        <v>202411</v>
      </c>
      <c r="H1130" s="185" t="s">
        <v>3726</v>
      </c>
      <c r="I1130" s="107" t="s">
        <v>1317</v>
      </c>
      <c r="J1130" s="102" t="s">
        <v>1335</v>
      </c>
      <c r="K1130" s="107">
        <v>13279810571</v>
      </c>
      <c r="L1130" s="107">
        <v>1620</v>
      </c>
      <c r="M1130" s="107" t="s">
        <v>1239</v>
      </c>
      <c r="N1130" s="153"/>
      <c r="O1130" s="46">
        <f t="shared" si="37"/>
        <v>43</v>
      </c>
      <c r="P1130" s="46" t="e">
        <f>VLOOKUP(E1130,[1]Sheet1!$C:$C,1,FALSE)</f>
        <v>#N/A</v>
      </c>
      <c r="Q1130" s="46" t="e">
        <f>VLOOKUP(E1130,[2]在校生花名册!$C:$C,1,FALSE)</f>
        <v>#N/A</v>
      </c>
      <c r="R1130" s="46" t="s">
        <v>28</v>
      </c>
    </row>
    <row r="1131" ht="25" customHeight="1" spans="1:18">
      <c r="A1131" s="54">
        <v>1128</v>
      </c>
      <c r="B1131" s="107" t="s">
        <v>3727</v>
      </c>
      <c r="C1131" s="107" t="s">
        <v>67</v>
      </c>
      <c r="D1131" s="107" t="s">
        <v>22</v>
      </c>
      <c r="E1131" s="107" t="s">
        <v>3728</v>
      </c>
      <c r="F1131" s="107">
        <v>2024.01</v>
      </c>
      <c r="G1131" s="59">
        <v>202411</v>
      </c>
      <c r="H1131" s="185" t="s">
        <v>3729</v>
      </c>
      <c r="I1131" s="107" t="s">
        <v>1321</v>
      </c>
      <c r="J1131" s="102" t="s">
        <v>1335</v>
      </c>
      <c r="K1131" s="107">
        <v>15001550227</v>
      </c>
      <c r="L1131" s="107">
        <v>1620</v>
      </c>
      <c r="M1131" s="107" t="s">
        <v>1321</v>
      </c>
      <c r="N1131" s="153"/>
      <c r="O1131" s="46">
        <f t="shared" si="37"/>
        <v>46</v>
      </c>
      <c r="P1131" s="46" t="e">
        <f>VLOOKUP(E1131,[1]Sheet1!$C:$C,1,FALSE)</f>
        <v>#N/A</v>
      </c>
      <c r="Q1131" s="46" t="e">
        <f>VLOOKUP(E1131,[2]在校生花名册!$C:$C,1,FALSE)</f>
        <v>#N/A</v>
      </c>
      <c r="R1131" s="46" t="s">
        <v>28</v>
      </c>
    </row>
    <row r="1132" ht="25" customHeight="1" spans="1:18">
      <c r="A1132" s="54">
        <v>1129</v>
      </c>
      <c r="B1132" s="107" t="s">
        <v>3730</v>
      </c>
      <c r="C1132" s="107" t="s">
        <v>21</v>
      </c>
      <c r="D1132" s="107" t="s">
        <v>22</v>
      </c>
      <c r="E1132" s="107" t="s">
        <v>3731</v>
      </c>
      <c r="F1132" s="107">
        <v>2024.04</v>
      </c>
      <c r="G1132" s="59">
        <v>202411</v>
      </c>
      <c r="H1132" s="185" t="s">
        <v>3732</v>
      </c>
      <c r="I1132" s="107" t="s">
        <v>1321</v>
      </c>
      <c r="J1132" s="102" t="s">
        <v>1335</v>
      </c>
      <c r="K1132" s="107">
        <v>18299677192</v>
      </c>
      <c r="L1132" s="107">
        <v>1620</v>
      </c>
      <c r="M1132" s="107" t="s">
        <v>1321</v>
      </c>
      <c r="N1132" s="153"/>
      <c r="O1132" s="46">
        <f t="shared" si="37"/>
        <v>43</v>
      </c>
      <c r="P1132" s="46" t="e">
        <f>VLOOKUP(E1132,[1]Sheet1!$C:$C,1,FALSE)</f>
        <v>#N/A</v>
      </c>
      <c r="Q1132" s="46" t="e">
        <f>VLOOKUP(E1132,[2]在校生花名册!$C:$C,1,FALSE)</f>
        <v>#N/A</v>
      </c>
      <c r="R1132" s="46" t="s">
        <v>28</v>
      </c>
    </row>
    <row r="1133" ht="25" customHeight="1" spans="1:18">
      <c r="A1133" s="54">
        <v>1130</v>
      </c>
      <c r="B1133" s="107" t="s">
        <v>3733</v>
      </c>
      <c r="C1133" s="107" t="s">
        <v>21</v>
      </c>
      <c r="D1133" s="107" t="s">
        <v>22</v>
      </c>
      <c r="E1133" s="107" t="s">
        <v>3734</v>
      </c>
      <c r="F1133" s="107">
        <v>2024.01</v>
      </c>
      <c r="G1133" s="59">
        <v>202411</v>
      </c>
      <c r="H1133" s="185" t="s">
        <v>3735</v>
      </c>
      <c r="I1133" s="107" t="s">
        <v>1321</v>
      </c>
      <c r="J1133" s="102" t="s">
        <v>1335</v>
      </c>
      <c r="K1133" s="107">
        <v>18134881974</v>
      </c>
      <c r="L1133" s="107">
        <v>1620</v>
      </c>
      <c r="M1133" s="107" t="s">
        <v>1321</v>
      </c>
      <c r="N1133" s="153"/>
      <c r="O1133" s="46">
        <f t="shared" si="37"/>
        <v>39</v>
      </c>
      <c r="P1133" s="46" t="e">
        <f>VLOOKUP(E1133,[1]Sheet1!$C:$C,1,FALSE)</f>
        <v>#N/A</v>
      </c>
      <c r="Q1133" s="46" t="e">
        <f>VLOOKUP(E1133,[2]在校生花名册!$C:$C,1,FALSE)</f>
        <v>#N/A</v>
      </c>
      <c r="R1133" s="46" t="s">
        <v>28</v>
      </c>
    </row>
    <row r="1134" ht="25" customHeight="1" spans="1:18">
      <c r="A1134" s="54">
        <v>1131</v>
      </c>
      <c r="B1134" s="107" t="s">
        <v>3736</v>
      </c>
      <c r="C1134" s="107" t="s">
        <v>67</v>
      </c>
      <c r="D1134" s="107" t="s">
        <v>22</v>
      </c>
      <c r="E1134" s="107" t="s">
        <v>3737</v>
      </c>
      <c r="F1134" s="107">
        <v>2024.01</v>
      </c>
      <c r="G1134" s="59">
        <v>202411</v>
      </c>
      <c r="H1134" s="185" t="s">
        <v>3738</v>
      </c>
      <c r="I1134" s="107" t="s">
        <v>1321</v>
      </c>
      <c r="J1134" s="102" t="s">
        <v>1335</v>
      </c>
      <c r="K1134" s="107">
        <v>13279019042</v>
      </c>
      <c r="L1134" s="107">
        <v>1620</v>
      </c>
      <c r="M1134" s="107" t="s">
        <v>1321</v>
      </c>
      <c r="N1134" s="153"/>
      <c r="O1134" s="46">
        <f t="shared" si="37"/>
        <v>53</v>
      </c>
      <c r="P1134" s="46" t="e">
        <f>VLOOKUP(E1134,[1]Sheet1!$C:$C,1,FALSE)</f>
        <v>#N/A</v>
      </c>
      <c r="Q1134" s="46" t="e">
        <f>VLOOKUP(E1134,[2]在校生花名册!$C:$C,1,FALSE)</f>
        <v>#N/A</v>
      </c>
      <c r="R1134" s="46" t="s">
        <v>28</v>
      </c>
    </row>
    <row r="1135" ht="25" customHeight="1" spans="1:18">
      <c r="A1135" s="54">
        <v>1132</v>
      </c>
      <c r="B1135" s="107" t="s">
        <v>3739</v>
      </c>
      <c r="C1135" s="107" t="s">
        <v>21</v>
      </c>
      <c r="D1135" s="107" t="s">
        <v>22</v>
      </c>
      <c r="E1135" s="107" t="s">
        <v>3740</v>
      </c>
      <c r="F1135" s="107">
        <v>2024.09</v>
      </c>
      <c r="G1135" s="59">
        <v>202411</v>
      </c>
      <c r="H1135" s="185" t="s">
        <v>3741</v>
      </c>
      <c r="I1135" s="107" t="s">
        <v>1321</v>
      </c>
      <c r="J1135" s="102" t="s">
        <v>1335</v>
      </c>
      <c r="K1135" s="107">
        <v>18449560941</v>
      </c>
      <c r="L1135" s="107">
        <v>1620</v>
      </c>
      <c r="M1135" s="107" t="s">
        <v>1321</v>
      </c>
      <c r="N1135" s="153"/>
      <c r="O1135" s="46">
        <f t="shared" si="37"/>
        <v>43</v>
      </c>
      <c r="P1135" s="46" t="e">
        <f>VLOOKUP(E1135,[1]Sheet1!$C:$C,1,FALSE)</f>
        <v>#N/A</v>
      </c>
      <c r="Q1135" s="46" t="e">
        <f>VLOOKUP(E1135,[2]在校生花名册!$C:$C,1,FALSE)</f>
        <v>#N/A</v>
      </c>
      <c r="R1135" s="46" t="s">
        <v>28</v>
      </c>
    </row>
  </sheetData>
  <mergeCells count="2">
    <mergeCell ref="A1:M1"/>
    <mergeCell ref="A2:M2"/>
  </mergeCells>
  <conditionalFormatting sqref="E254">
    <cfRule type="duplicateValues" dxfId="0" priority="37"/>
  </conditionalFormatting>
  <conditionalFormatting sqref="E271">
    <cfRule type="duplicateValues" dxfId="0" priority="36"/>
  </conditionalFormatting>
  <conditionalFormatting sqref="E272">
    <cfRule type="duplicateValues" dxfId="0" priority="35"/>
  </conditionalFormatting>
  <conditionalFormatting sqref="E274">
    <cfRule type="duplicateValues" dxfId="0" priority="34"/>
  </conditionalFormatting>
  <conditionalFormatting sqref="E490">
    <cfRule type="expression" dxfId="0" priority="31">
      <formula>AND(SUMPRODUCT(IFERROR(1*(($E$490&amp;"x")=(E490&amp;"x")),0))&gt;1,NOT(ISBLANK(E490)))</formula>
    </cfRule>
  </conditionalFormatting>
  <conditionalFormatting sqref="H490">
    <cfRule type="expression" dxfId="0" priority="30">
      <formula>AND(SUMPRODUCT(IFERROR(1*(($H$490&amp;"x")=(H490&amp;"x")),0))&gt;1,NOT(ISBLANK(H490)))</formula>
    </cfRule>
  </conditionalFormatting>
  <conditionalFormatting sqref="B780">
    <cfRule type="duplicateValues" dxfId="1" priority="27"/>
  </conditionalFormatting>
  <conditionalFormatting sqref="B781">
    <cfRule type="duplicateValues" dxfId="1" priority="28"/>
  </conditionalFormatting>
  <conditionalFormatting sqref="E815">
    <cfRule type="expression" dxfId="0" priority="21">
      <formula>AND(SUMPRODUCT(IFERROR(1*(($E$815&amp;"x")=(E815&amp;"x")),0))&gt;1,NOT(ISBLANK(E815)))</formula>
    </cfRule>
  </conditionalFormatting>
  <conditionalFormatting sqref="E816">
    <cfRule type="duplicateValues" dxfId="1" priority="24"/>
  </conditionalFormatting>
  <conditionalFormatting sqref="E842">
    <cfRule type="duplicateValues" dxfId="1" priority="18"/>
  </conditionalFormatting>
  <conditionalFormatting sqref="B845">
    <cfRule type="duplicateValues" dxfId="1" priority="8"/>
  </conditionalFormatting>
  <conditionalFormatting sqref="E845">
    <cfRule type="duplicateValues" dxfId="1" priority="7"/>
  </conditionalFormatting>
  <conditionalFormatting sqref="B846">
    <cfRule type="duplicateValues" dxfId="1" priority="20"/>
  </conditionalFormatting>
  <conditionalFormatting sqref="E846">
    <cfRule type="duplicateValues" dxfId="1" priority="16"/>
  </conditionalFormatting>
  <conditionalFormatting sqref="E847">
    <cfRule type="duplicateValues" dxfId="1" priority="17"/>
  </conditionalFormatting>
  <conditionalFormatting sqref="H851">
    <cfRule type="duplicateValues" dxfId="0" priority="13"/>
  </conditionalFormatting>
  <conditionalFormatting sqref="E856">
    <cfRule type="duplicateValues" dxfId="0" priority="12"/>
  </conditionalFormatting>
  <conditionalFormatting sqref="H856">
    <cfRule type="duplicateValues" dxfId="0" priority="10"/>
  </conditionalFormatting>
  <conditionalFormatting sqref="E857">
    <cfRule type="duplicateValues" dxfId="0" priority="11"/>
  </conditionalFormatting>
  <conditionalFormatting sqref="H857">
    <cfRule type="duplicateValues" dxfId="0" priority="9"/>
  </conditionalFormatting>
  <conditionalFormatting sqref="B817:B819">
    <cfRule type="duplicateValues" dxfId="1" priority="25"/>
  </conditionalFormatting>
  <conditionalFormatting sqref="B820:B824">
    <cfRule type="duplicateValues" dxfId="1" priority="14"/>
  </conditionalFormatting>
  <conditionalFormatting sqref="B843:B844">
    <cfRule type="duplicateValues" dxfId="1" priority="19"/>
  </conditionalFormatting>
  <conditionalFormatting sqref="E177:E226">
    <cfRule type="duplicateValues" dxfId="0" priority="39"/>
  </conditionalFormatting>
  <conditionalFormatting sqref="E777:E778">
    <cfRule type="duplicateValues" dxfId="0" priority="29"/>
  </conditionalFormatting>
  <conditionalFormatting sqref="E779:E781">
    <cfRule type="duplicateValues" dxfId="0" priority="26"/>
  </conditionalFormatting>
  <conditionalFormatting sqref="E817:E819">
    <cfRule type="duplicateValues" dxfId="1" priority="22"/>
  </conditionalFormatting>
  <conditionalFormatting sqref="E820:E821">
    <cfRule type="duplicateValues" dxfId="1" priority="23"/>
  </conditionalFormatting>
  <conditionalFormatting sqref="E843:E844">
    <cfRule type="duplicateValues" dxfId="1" priority="15"/>
  </conditionalFormatting>
  <conditionalFormatting sqref="E986:E1050">
    <cfRule type="expression" dxfId="0" priority="6">
      <formula>AND(SUMPRODUCT(IFERROR(1*(($E$986:$E$1050&amp;"x")=(E986&amp;"x")),0))&gt;1,NOT(ISBLANK(E986)))</formula>
    </cfRule>
  </conditionalFormatting>
  <conditionalFormatting sqref="E1051:E1080">
    <cfRule type="expression" dxfId="0" priority="4">
      <formula>AND(SUMPRODUCT(IFERROR(1*(($E$1051:$E$1080&amp;"x")=(E1051&amp;"x")),0))&gt;1,NOT(ISBLANK(E1051)))</formula>
    </cfRule>
  </conditionalFormatting>
  <conditionalFormatting sqref="E1125:E1135">
    <cfRule type="expression" dxfId="0" priority="2">
      <formula>AND(SUMPRODUCT(IFERROR(1*(($E$1125:$E$1135&amp;"x")=(E1125&amp;"x")),0))&gt;1,NOT(ISBLANK(E1125)))</formula>
    </cfRule>
  </conditionalFormatting>
  <conditionalFormatting sqref="H986:H1050">
    <cfRule type="expression" dxfId="0" priority="5">
      <formula>AND(SUMPRODUCT(IFERROR(1*(($H$986:$H$1050&amp;"x")=(H986&amp;"x")),0))&gt;1,NOT(ISBLANK(H986)))</formula>
    </cfRule>
  </conditionalFormatting>
  <conditionalFormatting sqref="H1051:H1080">
    <cfRule type="expression" dxfId="0" priority="3">
      <formula>AND(SUMPRODUCT(IFERROR(1*(($H$1051:$H$1080&amp;"x")=(H1051&amp;"x")),0))&gt;1,NOT(ISBLANK(H1051)))</formula>
    </cfRule>
  </conditionalFormatting>
  <conditionalFormatting sqref="H1125:H1135">
    <cfRule type="expression" dxfId="0" priority="1">
      <formula>AND(SUMPRODUCT(IFERROR(1*(($H$1125:$H$1135&amp;"x")=(H1125&amp;"x")),0))&gt;1,NOT(ISBLANK(H1125)))</formula>
    </cfRule>
  </conditionalFormatting>
  <conditionalFormatting sqref="E251:E253 E257:E258 E255">
    <cfRule type="duplicateValues" dxfId="0" priority="38"/>
  </conditionalFormatting>
  <conditionalFormatting sqref="E458:E489 E491:E540">
    <cfRule type="expression" dxfId="0" priority="33">
      <formula>AND(SUMPRODUCT(IFERROR(1*(($E$458:$E$489&amp;"x")=(E458&amp;"x")),0))+SUMPRODUCT(IFERROR(1*(($E$491:$E$540&amp;"x")=(E458&amp;"x")),0))&gt;1,NOT(ISBLANK(E458)))</formula>
    </cfRule>
  </conditionalFormatting>
  <conditionalFormatting sqref="H458:H489 H491:H540">
    <cfRule type="expression" dxfId="0" priority="32">
      <formula>AND(SUMPRODUCT(IFERROR(1*(($H$458:$H$489&amp;"x")=(H458&amp;"x")),0))+SUMPRODUCT(IFERROR(1*(($H$491:$H$540&amp;"x")=(H458&amp;"x")),0))&gt;1,NOT(ISBLANK(H458)))</formula>
    </cfRule>
  </conditionalFormatting>
  <dataValidations count="3">
    <dataValidation type="custom" allowBlank="1" showErrorMessage="1" errorTitle="拒绝重复输入" error="当前输入的内容，与本区域的其他单元格内容重复。" sqref="E284 E833 E9:E37 E39:E53 E279:E281 E286:E289 E353:E368 E1061:E1062 E1066:E1067" errorStyle="warning">
      <formula1>COUNTIF(#REF!,E9)&lt;2</formula1>
    </dataValidation>
    <dataValidation type="custom" allowBlank="1" showErrorMessage="1" errorTitle="拒绝重复输入" error="当前输入的内容，与本区域的其他单元格内容重复。" sqref="H687" errorStyle="warning">
      <formula1>COUNTIF($J:$J,H687)&lt;2</formula1>
    </dataValidation>
    <dataValidation allowBlank="1" showInputMessage="1" showErrorMessage="1" sqref="B294:B297 E293:E298 E413:E414 K294:K298 K306:K308 K1020:K1021"/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28"/>
  <sheetViews>
    <sheetView tabSelected="1" zoomScale="90" zoomScaleNormal="90" workbookViewId="0">
      <selection activeCell="F1096" sqref="F1096"/>
    </sheetView>
  </sheetViews>
  <sheetFormatPr defaultColWidth="9" defaultRowHeight="13.5"/>
  <cols>
    <col min="1" max="1" width="4.5" style="1" customWidth="1"/>
    <col min="2" max="2" width="23.875" style="1" customWidth="1"/>
    <col min="3" max="3" width="20.625" style="1" customWidth="1"/>
    <col min="4" max="4" width="11.275" style="1" customWidth="1"/>
    <col min="5" max="5" width="8.75" style="6" customWidth="1"/>
    <col min="6" max="6" width="18.875" style="1" customWidth="1"/>
    <col min="7" max="7" width="9" style="1"/>
    <col min="8" max="8" width="9.25" style="1" customWidth="1"/>
    <col min="9" max="9" width="14.5833333333333" style="1" customWidth="1"/>
    <col min="10" max="10" width="6.80833333333333" style="1" customWidth="1"/>
    <col min="11" max="16384" width="9" style="1"/>
  </cols>
  <sheetData>
    <row r="1" s="1" customFormat="1" ht="40" customHeight="1" spans="1:10">
      <c r="A1" s="7" t="s">
        <v>3742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4" customHeight="1" spans="1:10">
      <c r="A2" s="8" t="s">
        <v>2</v>
      </c>
      <c r="B2" s="9" t="s">
        <v>3</v>
      </c>
      <c r="C2" s="9" t="s">
        <v>6</v>
      </c>
      <c r="D2" s="10" t="s">
        <v>7</v>
      </c>
      <c r="E2" s="11" t="s">
        <v>8</v>
      </c>
      <c r="F2" s="9" t="s">
        <v>10</v>
      </c>
      <c r="G2" s="9" t="s">
        <v>11</v>
      </c>
      <c r="H2" s="9" t="s">
        <v>13</v>
      </c>
      <c r="I2" s="8" t="s">
        <v>3743</v>
      </c>
      <c r="J2" s="15" t="s">
        <v>14</v>
      </c>
    </row>
    <row r="3" s="1" customFormat="1" ht="25" customHeight="1" spans="1:10">
      <c r="A3" s="9">
        <v>1</v>
      </c>
      <c r="B3" s="12" t="s">
        <v>20</v>
      </c>
      <c r="C3" s="12" t="s">
        <v>3744</v>
      </c>
      <c r="D3" s="13">
        <v>45292</v>
      </c>
      <c r="E3" s="10">
        <v>202411</v>
      </c>
      <c r="F3" s="12" t="s">
        <v>25</v>
      </c>
      <c r="G3" s="9" t="s">
        <v>26</v>
      </c>
      <c r="H3" s="9">
        <v>1620</v>
      </c>
      <c r="I3" s="9" t="s">
        <v>3745</v>
      </c>
      <c r="J3" s="16"/>
    </row>
    <row r="4" s="1" customFormat="1" ht="25" customHeight="1" spans="1:10">
      <c r="A4" s="9">
        <v>2</v>
      </c>
      <c r="B4" s="12" t="s">
        <v>29</v>
      </c>
      <c r="C4" s="12" t="s">
        <v>3746</v>
      </c>
      <c r="D4" s="13">
        <v>45292</v>
      </c>
      <c r="E4" s="10">
        <v>202411</v>
      </c>
      <c r="F4" s="12" t="s">
        <v>25</v>
      </c>
      <c r="G4" s="9" t="s">
        <v>26</v>
      </c>
      <c r="H4" s="9">
        <v>1620</v>
      </c>
      <c r="I4" s="9" t="s">
        <v>3745</v>
      </c>
      <c r="J4" s="16"/>
    </row>
    <row r="5" s="1" customFormat="1" ht="25" customHeight="1" spans="1:10">
      <c r="A5" s="9">
        <v>3</v>
      </c>
      <c r="B5" s="12" t="s">
        <v>32</v>
      </c>
      <c r="C5" s="12" t="s">
        <v>3747</v>
      </c>
      <c r="D5" s="13">
        <v>45292</v>
      </c>
      <c r="E5" s="10">
        <v>202411</v>
      </c>
      <c r="F5" s="12" t="s">
        <v>25</v>
      </c>
      <c r="G5" s="9" t="s">
        <v>26</v>
      </c>
      <c r="H5" s="9">
        <v>1620</v>
      </c>
      <c r="I5" s="9" t="s">
        <v>3745</v>
      </c>
      <c r="J5" s="16"/>
    </row>
    <row r="6" s="1" customFormat="1" ht="25" customHeight="1" spans="1:10">
      <c r="A6" s="9">
        <v>4</v>
      </c>
      <c r="B6" s="12" t="s">
        <v>35</v>
      </c>
      <c r="C6" s="12" t="s">
        <v>3748</v>
      </c>
      <c r="D6" s="13">
        <v>45292</v>
      </c>
      <c r="E6" s="10">
        <v>202411</v>
      </c>
      <c r="F6" s="12" t="s">
        <v>38</v>
      </c>
      <c r="G6" s="9" t="s">
        <v>26</v>
      </c>
      <c r="H6" s="9">
        <v>1620</v>
      </c>
      <c r="I6" s="9" t="s">
        <v>3745</v>
      </c>
      <c r="J6" s="16"/>
    </row>
    <row r="7" s="1" customFormat="1" ht="25" customHeight="1" spans="1:10">
      <c r="A7" s="9">
        <v>5</v>
      </c>
      <c r="B7" s="9" t="s">
        <v>39</v>
      </c>
      <c r="C7" s="12" t="s">
        <v>3744</v>
      </c>
      <c r="D7" s="13">
        <v>45292</v>
      </c>
      <c r="E7" s="10">
        <v>202411</v>
      </c>
      <c r="F7" s="9" t="s">
        <v>38</v>
      </c>
      <c r="G7" s="9" t="s">
        <v>26</v>
      </c>
      <c r="H7" s="9">
        <v>1620</v>
      </c>
      <c r="I7" s="9" t="s">
        <v>3745</v>
      </c>
      <c r="J7" s="16"/>
    </row>
    <row r="8" s="1" customFormat="1" ht="25" customHeight="1" spans="1:10">
      <c r="A8" s="9">
        <v>6</v>
      </c>
      <c r="B8" s="9" t="s">
        <v>42</v>
      </c>
      <c r="C8" s="12" t="s">
        <v>3749</v>
      </c>
      <c r="D8" s="13">
        <v>45383</v>
      </c>
      <c r="E8" s="10">
        <v>202411</v>
      </c>
      <c r="F8" s="9" t="s">
        <v>38</v>
      </c>
      <c r="G8" s="9" t="s">
        <v>26</v>
      </c>
      <c r="H8" s="9">
        <v>1620</v>
      </c>
      <c r="I8" s="9" t="s">
        <v>3745</v>
      </c>
      <c r="J8" s="16"/>
    </row>
    <row r="9" s="1" customFormat="1" ht="25" customHeight="1" spans="1:10">
      <c r="A9" s="9">
        <v>7</v>
      </c>
      <c r="B9" s="9" t="s">
        <v>45</v>
      </c>
      <c r="C9" s="12" t="s">
        <v>3750</v>
      </c>
      <c r="D9" s="13">
        <v>45292</v>
      </c>
      <c r="E9" s="10">
        <v>202411</v>
      </c>
      <c r="F9" s="9" t="s">
        <v>48</v>
      </c>
      <c r="G9" s="9" t="s">
        <v>26</v>
      </c>
      <c r="H9" s="9">
        <v>1620</v>
      </c>
      <c r="I9" s="9" t="s">
        <v>3745</v>
      </c>
      <c r="J9" s="16"/>
    </row>
    <row r="10" s="1" customFormat="1" ht="25" customHeight="1" spans="1:10">
      <c r="A10" s="9">
        <v>8</v>
      </c>
      <c r="B10" s="9" t="s">
        <v>49</v>
      </c>
      <c r="C10" s="12" t="s">
        <v>3751</v>
      </c>
      <c r="D10" s="13">
        <v>45292</v>
      </c>
      <c r="E10" s="10">
        <v>202411</v>
      </c>
      <c r="F10" s="9" t="s">
        <v>48</v>
      </c>
      <c r="G10" s="9" t="s">
        <v>26</v>
      </c>
      <c r="H10" s="9">
        <v>1620</v>
      </c>
      <c r="I10" s="9" t="s">
        <v>3745</v>
      </c>
      <c r="J10" s="16"/>
    </row>
    <row r="11" s="1" customFormat="1" ht="25" customHeight="1" spans="1:10">
      <c r="A11" s="9">
        <v>9</v>
      </c>
      <c r="B11" s="9" t="s">
        <v>52</v>
      </c>
      <c r="C11" s="12" t="s">
        <v>3752</v>
      </c>
      <c r="D11" s="13">
        <v>45292</v>
      </c>
      <c r="E11" s="10">
        <v>202411</v>
      </c>
      <c r="F11" s="9" t="s">
        <v>55</v>
      </c>
      <c r="G11" s="9" t="s">
        <v>26</v>
      </c>
      <c r="H11" s="9">
        <v>1620</v>
      </c>
      <c r="I11" s="9" t="s">
        <v>3745</v>
      </c>
      <c r="J11" s="16"/>
    </row>
    <row r="12" s="1" customFormat="1" ht="25" customHeight="1" spans="1:10">
      <c r="A12" s="9">
        <v>10</v>
      </c>
      <c r="B12" s="9" t="s">
        <v>56</v>
      </c>
      <c r="C12" s="12" t="s">
        <v>3753</v>
      </c>
      <c r="D12" s="13">
        <v>45292</v>
      </c>
      <c r="E12" s="10">
        <v>202411</v>
      </c>
      <c r="F12" s="9" t="s">
        <v>55</v>
      </c>
      <c r="G12" s="9" t="s">
        <v>26</v>
      </c>
      <c r="H12" s="9">
        <v>1620</v>
      </c>
      <c r="I12" s="9" t="s">
        <v>3745</v>
      </c>
      <c r="J12" s="16"/>
    </row>
    <row r="13" s="1" customFormat="1" ht="25" customHeight="1" spans="1:10">
      <c r="A13" s="9">
        <v>11</v>
      </c>
      <c r="B13" s="9" t="s">
        <v>59</v>
      </c>
      <c r="C13" s="12" t="s">
        <v>3754</v>
      </c>
      <c r="D13" s="13">
        <v>45292</v>
      </c>
      <c r="E13" s="10">
        <v>202411</v>
      </c>
      <c r="F13" s="9" t="s">
        <v>55</v>
      </c>
      <c r="G13" s="9" t="s">
        <v>26</v>
      </c>
      <c r="H13" s="9">
        <v>1620</v>
      </c>
      <c r="I13" s="9" t="s">
        <v>3755</v>
      </c>
      <c r="J13" s="16"/>
    </row>
    <row r="14" s="1" customFormat="1" ht="25" customHeight="1" spans="1:10">
      <c r="A14" s="9">
        <v>12</v>
      </c>
      <c r="B14" s="9" t="s">
        <v>62</v>
      </c>
      <c r="C14" s="12" t="s">
        <v>3756</v>
      </c>
      <c r="D14" s="13">
        <v>45292</v>
      </c>
      <c r="E14" s="10">
        <v>202411</v>
      </c>
      <c r="F14" s="9" t="s">
        <v>65</v>
      </c>
      <c r="G14" s="9" t="s">
        <v>26</v>
      </c>
      <c r="H14" s="9">
        <v>1620</v>
      </c>
      <c r="I14" s="9" t="s">
        <v>3745</v>
      </c>
      <c r="J14" s="16"/>
    </row>
    <row r="15" s="1" customFormat="1" ht="25" customHeight="1" spans="1:10">
      <c r="A15" s="9">
        <v>13</v>
      </c>
      <c r="B15" s="9" t="s">
        <v>66</v>
      </c>
      <c r="C15" s="12" t="s">
        <v>3757</v>
      </c>
      <c r="D15" s="13">
        <v>45292</v>
      </c>
      <c r="E15" s="10">
        <v>202411</v>
      </c>
      <c r="F15" s="9" t="s">
        <v>65</v>
      </c>
      <c r="G15" s="9" t="s">
        <v>26</v>
      </c>
      <c r="H15" s="9">
        <v>1620</v>
      </c>
      <c r="I15" s="9" t="s">
        <v>3745</v>
      </c>
      <c r="J15" s="16"/>
    </row>
    <row r="16" s="1" customFormat="1" ht="25" customHeight="1" spans="1:10">
      <c r="A16" s="9">
        <v>14</v>
      </c>
      <c r="B16" s="9" t="s">
        <v>70</v>
      </c>
      <c r="C16" s="12" t="s">
        <v>3758</v>
      </c>
      <c r="D16" s="13">
        <v>45597</v>
      </c>
      <c r="E16" s="10">
        <v>202411</v>
      </c>
      <c r="F16" s="9" t="s">
        <v>65</v>
      </c>
      <c r="G16" s="9" t="s">
        <v>26</v>
      </c>
      <c r="H16" s="9">
        <v>1620</v>
      </c>
      <c r="I16" s="9" t="s">
        <v>3745</v>
      </c>
      <c r="J16" s="16"/>
    </row>
    <row r="17" s="1" customFormat="1" ht="25" customHeight="1" spans="1:10">
      <c r="A17" s="9">
        <v>15</v>
      </c>
      <c r="B17" s="9" t="s">
        <v>73</v>
      </c>
      <c r="C17" s="12" t="s">
        <v>3759</v>
      </c>
      <c r="D17" s="13">
        <v>45292</v>
      </c>
      <c r="E17" s="10">
        <v>202411</v>
      </c>
      <c r="F17" s="9" t="s">
        <v>76</v>
      </c>
      <c r="G17" s="9" t="s">
        <v>26</v>
      </c>
      <c r="H17" s="9">
        <v>1620</v>
      </c>
      <c r="I17" s="9" t="s">
        <v>3745</v>
      </c>
      <c r="J17" s="16"/>
    </row>
    <row r="18" s="1" customFormat="1" ht="25" customHeight="1" spans="1:10">
      <c r="A18" s="9">
        <v>16</v>
      </c>
      <c r="B18" s="9" t="s">
        <v>77</v>
      </c>
      <c r="C18" s="12" t="s">
        <v>3759</v>
      </c>
      <c r="D18" s="13">
        <v>45292</v>
      </c>
      <c r="E18" s="10">
        <v>202411</v>
      </c>
      <c r="F18" s="9" t="s">
        <v>76</v>
      </c>
      <c r="G18" s="9" t="s">
        <v>26</v>
      </c>
      <c r="H18" s="9">
        <v>1620</v>
      </c>
      <c r="I18" s="9" t="s">
        <v>3745</v>
      </c>
      <c r="J18" s="16"/>
    </row>
    <row r="19" s="1" customFormat="1" ht="25" customHeight="1" spans="1:10">
      <c r="A19" s="9">
        <v>17</v>
      </c>
      <c r="B19" s="9" t="s">
        <v>80</v>
      </c>
      <c r="C19" s="12" t="s">
        <v>3760</v>
      </c>
      <c r="D19" s="13">
        <v>45292</v>
      </c>
      <c r="E19" s="10">
        <v>202411</v>
      </c>
      <c r="F19" s="9" t="s">
        <v>76</v>
      </c>
      <c r="G19" s="9" t="s">
        <v>26</v>
      </c>
      <c r="H19" s="9">
        <v>1620</v>
      </c>
      <c r="I19" s="9" t="s">
        <v>3745</v>
      </c>
      <c r="J19" s="16"/>
    </row>
    <row r="20" s="1" customFormat="1" ht="25" customHeight="1" spans="1:10">
      <c r="A20" s="9">
        <v>18</v>
      </c>
      <c r="B20" s="9" t="s">
        <v>83</v>
      </c>
      <c r="C20" s="12" t="s">
        <v>3761</v>
      </c>
      <c r="D20" s="13">
        <v>45292</v>
      </c>
      <c r="E20" s="10">
        <v>202411</v>
      </c>
      <c r="F20" s="9" t="s">
        <v>76</v>
      </c>
      <c r="G20" s="9" t="s">
        <v>26</v>
      </c>
      <c r="H20" s="9">
        <v>1620</v>
      </c>
      <c r="I20" s="10" t="s">
        <v>3755</v>
      </c>
      <c r="J20" s="17"/>
    </row>
    <row r="21" s="1" customFormat="1" ht="25" customHeight="1" spans="1:10">
      <c r="A21" s="9">
        <v>19</v>
      </c>
      <c r="B21" s="9" t="s">
        <v>86</v>
      </c>
      <c r="C21" s="12" t="s">
        <v>3762</v>
      </c>
      <c r="D21" s="13">
        <v>45292</v>
      </c>
      <c r="E21" s="10">
        <v>202411</v>
      </c>
      <c r="F21" s="9" t="s">
        <v>89</v>
      </c>
      <c r="G21" s="9" t="s">
        <v>26</v>
      </c>
      <c r="H21" s="9">
        <v>1620</v>
      </c>
      <c r="I21" s="10" t="s">
        <v>3755</v>
      </c>
      <c r="J21" s="17"/>
    </row>
    <row r="22" s="1" customFormat="1" ht="25" customHeight="1" spans="1:10">
      <c r="A22" s="9">
        <v>20</v>
      </c>
      <c r="B22" s="9" t="s">
        <v>90</v>
      </c>
      <c r="C22" s="12" t="s">
        <v>3763</v>
      </c>
      <c r="D22" s="13">
        <v>45323</v>
      </c>
      <c r="E22" s="10">
        <v>202411</v>
      </c>
      <c r="F22" s="9" t="s">
        <v>89</v>
      </c>
      <c r="G22" s="9" t="s">
        <v>26</v>
      </c>
      <c r="H22" s="9">
        <v>1620</v>
      </c>
      <c r="I22" s="10" t="s">
        <v>3755</v>
      </c>
      <c r="J22" s="17"/>
    </row>
    <row r="23" s="1" customFormat="1" ht="25" customHeight="1" spans="1:10">
      <c r="A23" s="9">
        <v>21</v>
      </c>
      <c r="B23" s="9" t="s">
        <v>93</v>
      </c>
      <c r="C23" s="12" t="s">
        <v>3764</v>
      </c>
      <c r="D23" s="13">
        <v>45292</v>
      </c>
      <c r="E23" s="10">
        <v>202411</v>
      </c>
      <c r="F23" s="9" t="s">
        <v>96</v>
      </c>
      <c r="G23" s="9" t="s">
        <v>26</v>
      </c>
      <c r="H23" s="9">
        <v>1620</v>
      </c>
      <c r="I23" s="9" t="s">
        <v>3745</v>
      </c>
      <c r="J23" s="16"/>
    </row>
    <row r="24" s="1" customFormat="1" ht="25" customHeight="1" spans="1:10">
      <c r="A24" s="9">
        <v>22</v>
      </c>
      <c r="B24" s="9" t="s">
        <v>97</v>
      </c>
      <c r="C24" s="12" t="s">
        <v>3765</v>
      </c>
      <c r="D24" s="13">
        <v>45292</v>
      </c>
      <c r="E24" s="10">
        <v>202411</v>
      </c>
      <c r="F24" s="9" t="s">
        <v>100</v>
      </c>
      <c r="G24" s="9" t="s">
        <v>26</v>
      </c>
      <c r="H24" s="9">
        <v>1620</v>
      </c>
      <c r="I24" s="9" t="s">
        <v>3745</v>
      </c>
      <c r="J24" s="16"/>
    </row>
    <row r="25" s="1" customFormat="1" ht="25" customHeight="1" spans="1:10">
      <c r="A25" s="9">
        <v>23</v>
      </c>
      <c r="B25" s="9" t="s">
        <v>101</v>
      </c>
      <c r="C25" s="12" t="s">
        <v>3766</v>
      </c>
      <c r="D25" s="13">
        <v>45292</v>
      </c>
      <c r="E25" s="10">
        <v>202411</v>
      </c>
      <c r="F25" s="9" t="s">
        <v>100</v>
      </c>
      <c r="G25" s="9" t="s">
        <v>26</v>
      </c>
      <c r="H25" s="9">
        <v>1620</v>
      </c>
      <c r="I25" s="10" t="s">
        <v>3755</v>
      </c>
      <c r="J25" s="17"/>
    </row>
    <row r="26" s="1" customFormat="1" ht="25" customHeight="1" spans="1:10">
      <c r="A26" s="9">
        <v>24</v>
      </c>
      <c r="B26" s="9" t="s">
        <v>104</v>
      </c>
      <c r="C26" s="12" t="s">
        <v>3767</v>
      </c>
      <c r="D26" s="13">
        <v>45383</v>
      </c>
      <c r="E26" s="10">
        <v>202411</v>
      </c>
      <c r="F26" s="9" t="s">
        <v>100</v>
      </c>
      <c r="G26" s="9" t="s">
        <v>26</v>
      </c>
      <c r="H26" s="9">
        <v>1620</v>
      </c>
      <c r="I26" s="10" t="s">
        <v>3768</v>
      </c>
      <c r="J26" s="17"/>
    </row>
    <row r="27" s="1" customFormat="1" ht="25" customHeight="1" spans="1:10">
      <c r="A27" s="9">
        <v>25</v>
      </c>
      <c r="B27" s="9" t="s">
        <v>107</v>
      </c>
      <c r="C27" s="12" t="s">
        <v>3769</v>
      </c>
      <c r="D27" s="13">
        <v>45383</v>
      </c>
      <c r="E27" s="10">
        <v>202411</v>
      </c>
      <c r="F27" s="9" t="s">
        <v>100</v>
      </c>
      <c r="G27" s="9" t="s">
        <v>26</v>
      </c>
      <c r="H27" s="9">
        <v>1620</v>
      </c>
      <c r="I27" s="9" t="s">
        <v>3745</v>
      </c>
      <c r="J27" s="16"/>
    </row>
    <row r="28" s="1" customFormat="1" ht="25" customHeight="1" spans="1:10">
      <c r="A28" s="9">
        <v>26</v>
      </c>
      <c r="B28" s="9" t="s">
        <v>110</v>
      </c>
      <c r="C28" s="12" t="s">
        <v>3770</v>
      </c>
      <c r="D28" s="13">
        <v>45292</v>
      </c>
      <c r="E28" s="10">
        <v>202411</v>
      </c>
      <c r="F28" s="9" t="s">
        <v>100</v>
      </c>
      <c r="G28" s="9" t="s">
        <v>26</v>
      </c>
      <c r="H28" s="9">
        <v>1620</v>
      </c>
      <c r="I28" s="9" t="s">
        <v>3745</v>
      </c>
      <c r="J28" s="16"/>
    </row>
    <row r="29" s="1" customFormat="1" ht="25" customHeight="1" spans="1:10">
      <c r="A29" s="9">
        <v>27</v>
      </c>
      <c r="B29" s="9" t="s">
        <v>113</v>
      </c>
      <c r="C29" s="12" t="s">
        <v>3771</v>
      </c>
      <c r="D29" s="13">
        <v>45292</v>
      </c>
      <c r="E29" s="10">
        <v>202411</v>
      </c>
      <c r="F29" s="9" t="s">
        <v>116</v>
      </c>
      <c r="G29" s="9" t="s">
        <v>26</v>
      </c>
      <c r="H29" s="9">
        <v>1620</v>
      </c>
      <c r="I29" s="9" t="s">
        <v>3745</v>
      </c>
      <c r="J29" s="16"/>
    </row>
    <row r="30" s="1" customFormat="1" ht="25" customHeight="1" spans="1:10">
      <c r="A30" s="9">
        <v>28</v>
      </c>
      <c r="B30" s="9" t="s">
        <v>117</v>
      </c>
      <c r="C30" s="12" t="s">
        <v>3772</v>
      </c>
      <c r="D30" s="13">
        <v>45292</v>
      </c>
      <c r="E30" s="10">
        <v>202411</v>
      </c>
      <c r="F30" s="9" t="s">
        <v>116</v>
      </c>
      <c r="G30" s="9" t="s">
        <v>26</v>
      </c>
      <c r="H30" s="9">
        <v>1620</v>
      </c>
      <c r="I30" s="10" t="s">
        <v>3768</v>
      </c>
      <c r="J30" s="17"/>
    </row>
    <row r="31" s="1" customFormat="1" ht="25" customHeight="1" spans="1:10">
      <c r="A31" s="9">
        <v>29</v>
      </c>
      <c r="B31" s="9" t="s">
        <v>120</v>
      </c>
      <c r="C31" s="12" t="s">
        <v>3762</v>
      </c>
      <c r="D31" s="13">
        <v>45292</v>
      </c>
      <c r="E31" s="10">
        <v>202411</v>
      </c>
      <c r="F31" s="9" t="s">
        <v>116</v>
      </c>
      <c r="G31" s="9" t="s">
        <v>26</v>
      </c>
      <c r="H31" s="9">
        <v>1620</v>
      </c>
      <c r="I31" s="9" t="s">
        <v>3745</v>
      </c>
      <c r="J31" s="16"/>
    </row>
    <row r="32" s="1" customFormat="1" ht="25" customHeight="1" spans="1:10">
      <c r="A32" s="9">
        <v>30</v>
      </c>
      <c r="B32" s="9" t="s">
        <v>123</v>
      </c>
      <c r="C32" s="12" t="s">
        <v>3773</v>
      </c>
      <c r="D32" s="13">
        <v>45292</v>
      </c>
      <c r="E32" s="10">
        <v>202411</v>
      </c>
      <c r="F32" s="9" t="s">
        <v>126</v>
      </c>
      <c r="G32" s="9" t="s">
        <v>26</v>
      </c>
      <c r="H32" s="9">
        <v>1620</v>
      </c>
      <c r="I32" s="9" t="s">
        <v>3745</v>
      </c>
      <c r="J32" s="16"/>
    </row>
    <row r="33" s="1" customFormat="1" ht="25" customHeight="1" spans="1:10">
      <c r="A33" s="9">
        <v>31</v>
      </c>
      <c r="B33" s="9" t="s">
        <v>127</v>
      </c>
      <c r="C33" s="12" t="s">
        <v>3774</v>
      </c>
      <c r="D33" s="13">
        <v>45292</v>
      </c>
      <c r="E33" s="10">
        <v>202411</v>
      </c>
      <c r="F33" s="9" t="s">
        <v>126</v>
      </c>
      <c r="G33" s="9" t="s">
        <v>26</v>
      </c>
      <c r="H33" s="9">
        <v>1620</v>
      </c>
      <c r="I33" s="9" t="s">
        <v>3745</v>
      </c>
      <c r="J33" s="16"/>
    </row>
    <row r="34" s="1" customFormat="1" ht="25" customHeight="1" spans="1:10">
      <c r="A34" s="9">
        <v>32</v>
      </c>
      <c r="B34" s="9" t="s">
        <v>130</v>
      </c>
      <c r="C34" s="12" t="s">
        <v>3775</v>
      </c>
      <c r="D34" s="13">
        <v>45292</v>
      </c>
      <c r="E34" s="10">
        <v>202411</v>
      </c>
      <c r="F34" s="9" t="s">
        <v>133</v>
      </c>
      <c r="G34" s="9" t="s">
        <v>26</v>
      </c>
      <c r="H34" s="9">
        <v>1620</v>
      </c>
      <c r="I34" s="9" t="s">
        <v>3745</v>
      </c>
      <c r="J34" s="16"/>
    </row>
    <row r="35" s="1" customFormat="1" ht="25" customHeight="1" spans="1:10">
      <c r="A35" s="9">
        <v>33</v>
      </c>
      <c r="B35" s="9" t="s">
        <v>134</v>
      </c>
      <c r="C35" s="12" t="s">
        <v>3774</v>
      </c>
      <c r="D35" s="13">
        <v>45292</v>
      </c>
      <c r="E35" s="10">
        <v>202411</v>
      </c>
      <c r="F35" s="9" t="s">
        <v>133</v>
      </c>
      <c r="G35" s="9" t="s">
        <v>26</v>
      </c>
      <c r="H35" s="9">
        <v>1620</v>
      </c>
      <c r="I35" s="9" t="s">
        <v>3745</v>
      </c>
      <c r="J35" s="16"/>
    </row>
    <row r="36" s="1" customFormat="1" ht="25" customHeight="1" spans="1:10">
      <c r="A36" s="9">
        <v>34</v>
      </c>
      <c r="B36" s="9" t="s">
        <v>137</v>
      </c>
      <c r="C36" s="12" t="s">
        <v>3776</v>
      </c>
      <c r="D36" s="13">
        <v>45292</v>
      </c>
      <c r="E36" s="10">
        <v>202411</v>
      </c>
      <c r="F36" s="9" t="s">
        <v>133</v>
      </c>
      <c r="G36" s="9" t="s">
        <v>26</v>
      </c>
      <c r="H36" s="9">
        <v>1620</v>
      </c>
      <c r="I36" s="9" t="s">
        <v>3745</v>
      </c>
      <c r="J36" s="16"/>
    </row>
    <row r="37" s="1" customFormat="1" ht="25" customHeight="1" spans="1:10">
      <c r="A37" s="9">
        <v>35</v>
      </c>
      <c r="B37" s="9" t="s">
        <v>140</v>
      </c>
      <c r="C37" s="12" t="s">
        <v>3777</v>
      </c>
      <c r="D37" s="13">
        <v>45597</v>
      </c>
      <c r="E37" s="10">
        <v>202411</v>
      </c>
      <c r="F37" s="9" t="s">
        <v>143</v>
      </c>
      <c r="G37" s="9" t="s">
        <v>26</v>
      </c>
      <c r="H37" s="9">
        <v>1620</v>
      </c>
      <c r="I37" s="10" t="s">
        <v>3755</v>
      </c>
      <c r="J37" s="17"/>
    </row>
    <row r="38" s="1" customFormat="1" ht="25" customHeight="1" spans="1:10">
      <c r="A38" s="9">
        <v>36</v>
      </c>
      <c r="B38" s="9" t="s">
        <v>144</v>
      </c>
      <c r="C38" s="12" t="s">
        <v>3778</v>
      </c>
      <c r="D38" s="13">
        <v>45292</v>
      </c>
      <c r="E38" s="10">
        <v>202411</v>
      </c>
      <c r="F38" s="9" t="s">
        <v>143</v>
      </c>
      <c r="G38" s="9" t="s">
        <v>26</v>
      </c>
      <c r="H38" s="9">
        <v>1620</v>
      </c>
      <c r="I38" s="10" t="s">
        <v>3755</v>
      </c>
      <c r="J38" s="17"/>
    </row>
    <row r="39" s="1" customFormat="1" ht="25" customHeight="1" spans="1:10">
      <c r="A39" s="9">
        <v>37</v>
      </c>
      <c r="B39" s="9" t="s">
        <v>147</v>
      </c>
      <c r="C39" s="12" t="s">
        <v>3779</v>
      </c>
      <c r="D39" s="13">
        <v>45292</v>
      </c>
      <c r="E39" s="10">
        <v>202411</v>
      </c>
      <c r="F39" s="9" t="s">
        <v>143</v>
      </c>
      <c r="G39" s="9" t="s">
        <v>26</v>
      </c>
      <c r="H39" s="9">
        <v>1620</v>
      </c>
      <c r="I39" s="9" t="s">
        <v>3745</v>
      </c>
      <c r="J39" s="16"/>
    </row>
    <row r="40" s="1" customFormat="1" ht="25" customHeight="1" spans="1:10">
      <c r="A40" s="9">
        <v>38</v>
      </c>
      <c r="B40" s="9" t="s">
        <v>150</v>
      </c>
      <c r="C40" s="12" t="s">
        <v>3773</v>
      </c>
      <c r="D40" s="13">
        <v>45292</v>
      </c>
      <c r="E40" s="10">
        <v>202411</v>
      </c>
      <c r="F40" s="9" t="s">
        <v>153</v>
      </c>
      <c r="G40" s="9" t="s">
        <v>26</v>
      </c>
      <c r="H40" s="9">
        <v>1620</v>
      </c>
      <c r="I40" s="9" t="s">
        <v>3745</v>
      </c>
      <c r="J40" s="16"/>
    </row>
    <row r="41" s="1" customFormat="1" ht="25" customHeight="1" spans="1:10">
      <c r="A41" s="9">
        <v>39</v>
      </c>
      <c r="B41" s="9" t="s">
        <v>154</v>
      </c>
      <c r="C41" s="12" t="s">
        <v>3780</v>
      </c>
      <c r="D41" s="13">
        <v>45413</v>
      </c>
      <c r="E41" s="10">
        <v>202411</v>
      </c>
      <c r="F41" s="9" t="s">
        <v>153</v>
      </c>
      <c r="G41" s="9" t="s">
        <v>26</v>
      </c>
      <c r="H41" s="9">
        <v>1620</v>
      </c>
      <c r="I41" s="9" t="s">
        <v>3745</v>
      </c>
      <c r="J41" s="16"/>
    </row>
    <row r="42" s="1" customFormat="1" ht="25" customHeight="1" spans="1:10">
      <c r="A42" s="9">
        <v>40</v>
      </c>
      <c r="B42" s="9" t="s">
        <v>157</v>
      </c>
      <c r="C42" s="12" t="s">
        <v>3781</v>
      </c>
      <c r="D42" s="13">
        <v>45413</v>
      </c>
      <c r="E42" s="10">
        <v>202411</v>
      </c>
      <c r="F42" s="9" t="s">
        <v>153</v>
      </c>
      <c r="G42" s="9" t="s">
        <v>26</v>
      </c>
      <c r="H42" s="9">
        <v>1620</v>
      </c>
      <c r="I42" s="9" t="s">
        <v>3745</v>
      </c>
      <c r="J42" s="16"/>
    </row>
    <row r="43" s="1" customFormat="1" ht="25" customHeight="1" spans="1:10">
      <c r="A43" s="9">
        <v>41</v>
      </c>
      <c r="B43" s="9" t="s">
        <v>160</v>
      </c>
      <c r="C43" s="12" t="s">
        <v>3782</v>
      </c>
      <c r="D43" s="13">
        <v>45474</v>
      </c>
      <c r="E43" s="10">
        <v>202411</v>
      </c>
      <c r="F43" s="9" t="s">
        <v>153</v>
      </c>
      <c r="G43" s="9" t="s">
        <v>26</v>
      </c>
      <c r="H43" s="9">
        <v>1620</v>
      </c>
      <c r="I43" s="10" t="s">
        <v>3755</v>
      </c>
      <c r="J43" s="17"/>
    </row>
    <row r="44" s="1" customFormat="1" ht="25" customHeight="1" spans="1:10">
      <c r="A44" s="9">
        <v>42</v>
      </c>
      <c r="B44" s="9" t="s">
        <v>163</v>
      </c>
      <c r="C44" s="12" t="s">
        <v>3783</v>
      </c>
      <c r="D44" s="13">
        <v>45474</v>
      </c>
      <c r="E44" s="10">
        <v>202411</v>
      </c>
      <c r="F44" s="9" t="s">
        <v>166</v>
      </c>
      <c r="G44" s="9" t="s">
        <v>26</v>
      </c>
      <c r="H44" s="9">
        <v>1620</v>
      </c>
      <c r="I44" s="9" t="s">
        <v>3745</v>
      </c>
      <c r="J44" s="16"/>
    </row>
    <row r="45" s="1" customFormat="1" ht="25" customHeight="1" spans="1:10">
      <c r="A45" s="9">
        <v>43</v>
      </c>
      <c r="B45" s="9" t="s">
        <v>167</v>
      </c>
      <c r="C45" s="12" t="s">
        <v>3784</v>
      </c>
      <c r="D45" s="13">
        <v>45444</v>
      </c>
      <c r="E45" s="10">
        <v>202411</v>
      </c>
      <c r="F45" s="9" t="s">
        <v>55</v>
      </c>
      <c r="G45" s="9" t="s">
        <v>26</v>
      </c>
      <c r="H45" s="9">
        <v>1620</v>
      </c>
      <c r="I45" s="10" t="s">
        <v>3755</v>
      </c>
      <c r="J45" s="17"/>
    </row>
    <row r="46" s="1" customFormat="1" ht="25" customHeight="1" spans="1:10">
      <c r="A46" s="9">
        <v>44</v>
      </c>
      <c r="B46" s="9" t="s">
        <v>170</v>
      </c>
      <c r="C46" s="12" t="s">
        <v>3785</v>
      </c>
      <c r="D46" s="13">
        <v>45292</v>
      </c>
      <c r="E46" s="10">
        <v>202411</v>
      </c>
      <c r="F46" s="9" t="s">
        <v>166</v>
      </c>
      <c r="G46" s="9" t="s">
        <v>26</v>
      </c>
      <c r="H46" s="9">
        <v>1620</v>
      </c>
      <c r="I46" s="10" t="s">
        <v>3755</v>
      </c>
      <c r="J46" s="17"/>
    </row>
    <row r="47" s="1" customFormat="1" ht="25" customHeight="1" spans="1:10">
      <c r="A47" s="9">
        <v>45</v>
      </c>
      <c r="B47" s="9" t="s">
        <v>173</v>
      </c>
      <c r="C47" s="12" t="s">
        <v>3786</v>
      </c>
      <c r="D47" s="13">
        <v>45323</v>
      </c>
      <c r="E47" s="10">
        <v>202411</v>
      </c>
      <c r="F47" s="9" t="s">
        <v>55</v>
      </c>
      <c r="G47" s="9" t="s">
        <v>26</v>
      </c>
      <c r="H47" s="9">
        <v>1620</v>
      </c>
      <c r="I47" s="10" t="s">
        <v>3755</v>
      </c>
      <c r="J47" s="17"/>
    </row>
    <row r="48" s="1" customFormat="1" ht="25" customHeight="1" spans="1:10">
      <c r="A48" s="9">
        <v>46</v>
      </c>
      <c r="B48" s="9" t="s">
        <v>176</v>
      </c>
      <c r="C48" s="12" t="s">
        <v>3787</v>
      </c>
      <c r="D48" s="13">
        <v>45413</v>
      </c>
      <c r="E48" s="10">
        <v>202411</v>
      </c>
      <c r="F48" s="9" t="s">
        <v>65</v>
      </c>
      <c r="G48" s="9" t="s">
        <v>26</v>
      </c>
      <c r="H48" s="9">
        <v>1620</v>
      </c>
      <c r="I48" s="10" t="s">
        <v>3755</v>
      </c>
      <c r="J48" s="17"/>
    </row>
    <row r="49" s="1" customFormat="1" ht="25" customHeight="1" spans="1:10">
      <c r="A49" s="9">
        <v>47</v>
      </c>
      <c r="B49" s="9" t="s">
        <v>179</v>
      </c>
      <c r="C49" s="12" t="s">
        <v>3776</v>
      </c>
      <c r="D49" s="13">
        <v>45323</v>
      </c>
      <c r="E49" s="10">
        <v>202411</v>
      </c>
      <c r="F49" s="9" t="s">
        <v>38</v>
      </c>
      <c r="G49" s="9" t="s">
        <v>26</v>
      </c>
      <c r="H49" s="9">
        <v>1620</v>
      </c>
      <c r="I49" s="9" t="s">
        <v>3745</v>
      </c>
      <c r="J49" s="16"/>
    </row>
    <row r="50" s="1" customFormat="1" ht="25" customHeight="1" spans="1:10">
      <c r="A50" s="9">
        <v>48</v>
      </c>
      <c r="B50" s="9" t="s">
        <v>182</v>
      </c>
      <c r="C50" s="12" t="s">
        <v>3788</v>
      </c>
      <c r="D50" s="13">
        <v>45292</v>
      </c>
      <c r="E50" s="10">
        <v>202411</v>
      </c>
      <c r="F50" s="9" t="s">
        <v>38</v>
      </c>
      <c r="G50" s="9" t="s">
        <v>26</v>
      </c>
      <c r="H50" s="9">
        <v>1620</v>
      </c>
      <c r="I50" s="9" t="s">
        <v>3745</v>
      </c>
      <c r="J50" s="16"/>
    </row>
    <row r="51" s="1" customFormat="1" ht="25" customHeight="1" spans="1:10">
      <c r="A51" s="9">
        <v>49</v>
      </c>
      <c r="B51" s="9" t="s">
        <v>185</v>
      </c>
      <c r="C51" s="12" t="s">
        <v>3789</v>
      </c>
      <c r="D51" s="13">
        <v>45292</v>
      </c>
      <c r="E51" s="10">
        <v>202411</v>
      </c>
      <c r="F51" s="9" t="s">
        <v>38</v>
      </c>
      <c r="G51" s="9" t="s">
        <v>26</v>
      </c>
      <c r="H51" s="9">
        <v>1620</v>
      </c>
      <c r="I51" s="9" t="s">
        <v>3745</v>
      </c>
      <c r="J51" s="16"/>
    </row>
    <row r="52" s="1" customFormat="1" ht="25" customHeight="1" spans="1:10">
      <c r="A52" s="9">
        <v>50</v>
      </c>
      <c r="B52" s="9" t="s">
        <v>188</v>
      </c>
      <c r="C52" s="12" t="s">
        <v>3748</v>
      </c>
      <c r="D52" s="13">
        <v>45292</v>
      </c>
      <c r="E52" s="10">
        <v>202411</v>
      </c>
      <c r="F52" s="9" t="s">
        <v>143</v>
      </c>
      <c r="G52" s="9" t="s">
        <v>26</v>
      </c>
      <c r="H52" s="9">
        <v>1620</v>
      </c>
      <c r="I52" s="9" t="s">
        <v>3745</v>
      </c>
      <c r="J52" s="16"/>
    </row>
    <row r="53" s="1" customFormat="1" ht="25" customHeight="1" spans="1:10">
      <c r="A53" s="9">
        <v>51</v>
      </c>
      <c r="B53" s="12" t="s">
        <v>191</v>
      </c>
      <c r="C53" s="12" t="s">
        <v>3790</v>
      </c>
      <c r="D53" s="212" t="s">
        <v>193</v>
      </c>
      <c r="E53" s="10">
        <v>202411</v>
      </c>
      <c r="F53" s="12" t="s">
        <v>195</v>
      </c>
      <c r="G53" s="9" t="s">
        <v>26</v>
      </c>
      <c r="H53" s="9">
        <v>1620</v>
      </c>
      <c r="I53" s="9" t="s">
        <v>3745</v>
      </c>
      <c r="J53" s="16"/>
    </row>
    <row r="54" s="1" customFormat="1" ht="25" customHeight="1" spans="1:10">
      <c r="A54" s="9">
        <v>52</v>
      </c>
      <c r="B54" s="12" t="s">
        <v>197</v>
      </c>
      <c r="C54" s="12" t="s">
        <v>3791</v>
      </c>
      <c r="D54" s="212" t="s">
        <v>193</v>
      </c>
      <c r="E54" s="10">
        <v>202411</v>
      </c>
      <c r="F54" s="12" t="s">
        <v>195</v>
      </c>
      <c r="G54" s="9" t="s">
        <v>26</v>
      </c>
      <c r="H54" s="9">
        <v>1620</v>
      </c>
      <c r="I54" s="9" t="s">
        <v>3745</v>
      </c>
      <c r="J54" s="16"/>
    </row>
    <row r="55" s="1" customFormat="1" ht="25" customHeight="1" spans="1:10">
      <c r="A55" s="9">
        <v>53</v>
      </c>
      <c r="B55" s="12" t="s">
        <v>200</v>
      </c>
      <c r="C55" s="12" t="s">
        <v>3792</v>
      </c>
      <c r="D55" s="212" t="s">
        <v>202</v>
      </c>
      <c r="E55" s="10">
        <v>202411</v>
      </c>
      <c r="F55" s="12" t="s">
        <v>204</v>
      </c>
      <c r="G55" s="9" t="s">
        <v>26</v>
      </c>
      <c r="H55" s="9">
        <v>1620</v>
      </c>
      <c r="I55" s="9" t="s">
        <v>3745</v>
      </c>
      <c r="J55" s="16"/>
    </row>
    <row r="56" s="1" customFormat="1" ht="25" customHeight="1" spans="1:10">
      <c r="A56" s="9">
        <v>54</v>
      </c>
      <c r="B56" s="12" t="s">
        <v>205</v>
      </c>
      <c r="C56" s="12" t="s">
        <v>3793</v>
      </c>
      <c r="D56" s="212" t="s">
        <v>202</v>
      </c>
      <c r="E56" s="10">
        <v>202411</v>
      </c>
      <c r="F56" s="12" t="s">
        <v>204</v>
      </c>
      <c r="G56" s="9" t="s">
        <v>26</v>
      </c>
      <c r="H56" s="9">
        <v>1620</v>
      </c>
      <c r="I56" s="9" t="s">
        <v>3745</v>
      </c>
      <c r="J56" s="16"/>
    </row>
    <row r="57" s="1" customFormat="1" ht="25" customHeight="1" spans="1:10">
      <c r="A57" s="9">
        <v>55</v>
      </c>
      <c r="B57" s="12" t="s">
        <v>208</v>
      </c>
      <c r="C57" s="12" t="s">
        <v>3794</v>
      </c>
      <c r="D57" s="212" t="s">
        <v>202</v>
      </c>
      <c r="E57" s="10">
        <v>202411</v>
      </c>
      <c r="F57" s="12" t="s">
        <v>211</v>
      </c>
      <c r="G57" s="9" t="s">
        <v>26</v>
      </c>
      <c r="H57" s="9">
        <v>1620</v>
      </c>
      <c r="I57" s="9" t="s">
        <v>3745</v>
      </c>
      <c r="J57" s="16"/>
    </row>
    <row r="58" s="1" customFormat="1" ht="25" customHeight="1" spans="1:10">
      <c r="A58" s="9">
        <v>56</v>
      </c>
      <c r="B58" s="12" t="s">
        <v>212</v>
      </c>
      <c r="C58" s="12" t="s">
        <v>3795</v>
      </c>
      <c r="D58" s="212" t="s">
        <v>202</v>
      </c>
      <c r="E58" s="10">
        <v>202411</v>
      </c>
      <c r="F58" s="12" t="s">
        <v>211</v>
      </c>
      <c r="G58" s="9" t="s">
        <v>26</v>
      </c>
      <c r="H58" s="9">
        <v>1620</v>
      </c>
      <c r="I58" s="10" t="s">
        <v>3755</v>
      </c>
      <c r="J58" s="17"/>
    </row>
    <row r="59" s="1" customFormat="1" ht="25" customHeight="1" spans="1:10">
      <c r="A59" s="9">
        <v>57</v>
      </c>
      <c r="B59" s="12" t="s">
        <v>215</v>
      </c>
      <c r="C59" s="12" t="s">
        <v>3796</v>
      </c>
      <c r="D59" s="212" t="s">
        <v>202</v>
      </c>
      <c r="E59" s="10">
        <v>202411</v>
      </c>
      <c r="F59" s="12" t="s">
        <v>218</v>
      </c>
      <c r="G59" s="9" t="s">
        <v>26</v>
      </c>
      <c r="H59" s="9">
        <v>1620</v>
      </c>
      <c r="I59" s="9" t="s">
        <v>3745</v>
      </c>
      <c r="J59" s="16"/>
    </row>
    <row r="60" s="1" customFormat="1" ht="25" customHeight="1" spans="1:10">
      <c r="A60" s="9">
        <v>58</v>
      </c>
      <c r="B60" s="12" t="s">
        <v>219</v>
      </c>
      <c r="C60" s="12" t="s">
        <v>3797</v>
      </c>
      <c r="D60" s="212" t="s">
        <v>202</v>
      </c>
      <c r="E60" s="10">
        <v>202411</v>
      </c>
      <c r="F60" s="12" t="s">
        <v>218</v>
      </c>
      <c r="G60" s="9" t="s">
        <v>26</v>
      </c>
      <c r="H60" s="9">
        <v>1620</v>
      </c>
      <c r="I60" s="9" t="s">
        <v>3745</v>
      </c>
      <c r="J60" s="16"/>
    </row>
    <row r="61" s="1" customFormat="1" ht="25" customHeight="1" spans="1:10">
      <c r="A61" s="9">
        <v>59</v>
      </c>
      <c r="B61" s="12" t="s">
        <v>222</v>
      </c>
      <c r="C61" s="12" t="s">
        <v>3798</v>
      </c>
      <c r="D61" s="212" t="s">
        <v>224</v>
      </c>
      <c r="E61" s="10">
        <v>202411</v>
      </c>
      <c r="F61" s="12" t="s">
        <v>218</v>
      </c>
      <c r="G61" s="9" t="s">
        <v>26</v>
      </c>
      <c r="H61" s="9">
        <v>1620</v>
      </c>
      <c r="I61" s="9" t="s">
        <v>3745</v>
      </c>
      <c r="J61" s="16"/>
    </row>
    <row r="62" s="1" customFormat="1" ht="25" customHeight="1" spans="1:10">
      <c r="A62" s="9">
        <v>60</v>
      </c>
      <c r="B62" s="12" t="s">
        <v>226</v>
      </c>
      <c r="C62" s="12" t="s">
        <v>3799</v>
      </c>
      <c r="D62" s="212" t="s">
        <v>224</v>
      </c>
      <c r="E62" s="10">
        <v>202411</v>
      </c>
      <c r="F62" s="12" t="s">
        <v>218</v>
      </c>
      <c r="G62" s="9" t="s">
        <v>26</v>
      </c>
      <c r="H62" s="9">
        <v>1620</v>
      </c>
      <c r="I62" s="10" t="s">
        <v>3745</v>
      </c>
      <c r="J62" s="17"/>
    </row>
    <row r="63" s="1" customFormat="1" ht="25" customHeight="1" spans="1:10">
      <c r="A63" s="9">
        <v>61</v>
      </c>
      <c r="B63" s="12" t="s">
        <v>229</v>
      </c>
      <c r="C63" s="12" t="s">
        <v>3800</v>
      </c>
      <c r="D63" s="212" t="s">
        <v>231</v>
      </c>
      <c r="E63" s="10">
        <v>202411</v>
      </c>
      <c r="F63" s="12" t="s">
        <v>233</v>
      </c>
      <c r="G63" s="9" t="s">
        <v>26</v>
      </c>
      <c r="H63" s="9">
        <v>1620</v>
      </c>
      <c r="I63" s="9" t="s">
        <v>3745</v>
      </c>
      <c r="J63" s="16"/>
    </row>
    <row r="64" s="1" customFormat="1" ht="25" customHeight="1" spans="1:10">
      <c r="A64" s="9">
        <v>62</v>
      </c>
      <c r="B64" s="12" t="s">
        <v>234</v>
      </c>
      <c r="C64" s="12" t="s">
        <v>3801</v>
      </c>
      <c r="D64" s="212" t="s">
        <v>231</v>
      </c>
      <c r="E64" s="10">
        <v>202411</v>
      </c>
      <c r="F64" s="12" t="s">
        <v>233</v>
      </c>
      <c r="G64" s="9" t="s">
        <v>26</v>
      </c>
      <c r="H64" s="9">
        <v>1620</v>
      </c>
      <c r="I64" s="9" t="s">
        <v>3745</v>
      </c>
      <c r="J64" s="16"/>
    </row>
    <row r="65" s="1" customFormat="1" ht="25" customHeight="1" spans="1:10">
      <c r="A65" s="9">
        <v>63</v>
      </c>
      <c r="B65" s="12" t="s">
        <v>237</v>
      </c>
      <c r="C65" s="12" t="s">
        <v>3802</v>
      </c>
      <c r="D65" s="212" t="s">
        <v>202</v>
      </c>
      <c r="E65" s="10">
        <v>202411</v>
      </c>
      <c r="F65" s="12" t="s">
        <v>233</v>
      </c>
      <c r="G65" s="9" t="s">
        <v>26</v>
      </c>
      <c r="H65" s="9">
        <v>1620</v>
      </c>
      <c r="I65" s="10" t="s">
        <v>3745</v>
      </c>
      <c r="J65" s="17"/>
    </row>
    <row r="66" s="1" customFormat="1" ht="25" customHeight="1" spans="1:10">
      <c r="A66" s="9">
        <v>64</v>
      </c>
      <c r="B66" s="12" t="s">
        <v>240</v>
      </c>
      <c r="C66" s="12" t="s">
        <v>3792</v>
      </c>
      <c r="D66" s="212" t="s">
        <v>224</v>
      </c>
      <c r="E66" s="10">
        <v>202411</v>
      </c>
      <c r="F66" s="12" t="s">
        <v>233</v>
      </c>
      <c r="G66" s="9" t="s">
        <v>26</v>
      </c>
      <c r="H66" s="9">
        <v>1620</v>
      </c>
      <c r="I66" s="10" t="s">
        <v>3745</v>
      </c>
      <c r="J66" s="17"/>
    </row>
    <row r="67" s="1" customFormat="1" ht="25" customHeight="1" spans="1:10">
      <c r="A67" s="9">
        <v>65</v>
      </c>
      <c r="B67" s="12" t="s">
        <v>243</v>
      </c>
      <c r="C67" s="12" t="s">
        <v>3803</v>
      </c>
      <c r="D67" s="212" t="s">
        <v>224</v>
      </c>
      <c r="E67" s="10">
        <v>202411</v>
      </c>
      <c r="F67" s="12" t="s">
        <v>233</v>
      </c>
      <c r="G67" s="9" t="s">
        <v>26</v>
      </c>
      <c r="H67" s="9">
        <v>1620</v>
      </c>
      <c r="I67" s="10" t="s">
        <v>3745</v>
      </c>
      <c r="J67" s="17"/>
    </row>
    <row r="68" s="1" customFormat="1" ht="25" customHeight="1" spans="1:10">
      <c r="A68" s="9">
        <v>66</v>
      </c>
      <c r="B68" s="12" t="s">
        <v>246</v>
      </c>
      <c r="C68" s="12" t="s">
        <v>3804</v>
      </c>
      <c r="D68" s="212" t="s">
        <v>248</v>
      </c>
      <c r="E68" s="10">
        <v>202411</v>
      </c>
      <c r="F68" s="12" t="s">
        <v>233</v>
      </c>
      <c r="G68" s="9" t="s">
        <v>26</v>
      </c>
      <c r="H68" s="9">
        <v>1620</v>
      </c>
      <c r="I68" s="9" t="s">
        <v>3745</v>
      </c>
      <c r="J68" s="16"/>
    </row>
    <row r="69" s="1" customFormat="1" ht="25" customHeight="1" spans="1:10">
      <c r="A69" s="9">
        <v>67</v>
      </c>
      <c r="B69" s="12" t="s">
        <v>250</v>
      </c>
      <c r="C69" s="12" t="s">
        <v>3792</v>
      </c>
      <c r="D69" s="212" t="s">
        <v>252</v>
      </c>
      <c r="E69" s="10">
        <v>202411</v>
      </c>
      <c r="F69" s="12" t="s">
        <v>233</v>
      </c>
      <c r="G69" s="9" t="s">
        <v>26</v>
      </c>
      <c r="H69" s="9">
        <v>1620</v>
      </c>
      <c r="I69" s="9" t="s">
        <v>3745</v>
      </c>
      <c r="J69" s="16"/>
    </row>
    <row r="70" s="1" customFormat="1" ht="25" customHeight="1" spans="1:10">
      <c r="A70" s="9">
        <v>68</v>
      </c>
      <c r="B70" s="12" t="s">
        <v>255</v>
      </c>
      <c r="C70" s="12" t="s">
        <v>3805</v>
      </c>
      <c r="D70" s="212" t="s">
        <v>231</v>
      </c>
      <c r="E70" s="10">
        <v>202411</v>
      </c>
      <c r="F70" s="12" t="s">
        <v>166</v>
      </c>
      <c r="G70" s="9" t="s">
        <v>26</v>
      </c>
      <c r="H70" s="9">
        <v>1620</v>
      </c>
      <c r="I70" s="9" t="s">
        <v>3745</v>
      </c>
      <c r="J70" s="16"/>
    </row>
    <row r="71" s="1" customFormat="1" ht="25" customHeight="1" spans="1:10">
      <c r="A71" s="9">
        <v>69</v>
      </c>
      <c r="B71" s="12" t="s">
        <v>258</v>
      </c>
      <c r="C71" s="12" t="s">
        <v>3806</v>
      </c>
      <c r="D71" s="212" t="s">
        <v>202</v>
      </c>
      <c r="E71" s="10">
        <v>202411</v>
      </c>
      <c r="F71" s="12" t="s">
        <v>166</v>
      </c>
      <c r="G71" s="9" t="s">
        <v>26</v>
      </c>
      <c r="H71" s="9">
        <v>1620</v>
      </c>
      <c r="I71" s="9" t="s">
        <v>3745</v>
      </c>
      <c r="J71" s="16"/>
    </row>
    <row r="72" s="1" customFormat="1" ht="25" customHeight="1" spans="1:10">
      <c r="A72" s="9">
        <v>70</v>
      </c>
      <c r="B72" s="12" t="s">
        <v>261</v>
      </c>
      <c r="C72" s="12" t="s">
        <v>3804</v>
      </c>
      <c r="D72" s="212" t="s">
        <v>231</v>
      </c>
      <c r="E72" s="10">
        <v>202411</v>
      </c>
      <c r="F72" s="12" t="s">
        <v>264</v>
      </c>
      <c r="G72" s="9" t="s">
        <v>26</v>
      </c>
      <c r="H72" s="9">
        <v>1620</v>
      </c>
      <c r="I72" s="9" t="s">
        <v>3745</v>
      </c>
      <c r="J72" s="16"/>
    </row>
    <row r="73" s="1" customFormat="1" ht="25" customHeight="1" spans="1:10">
      <c r="A73" s="9">
        <v>71</v>
      </c>
      <c r="B73" s="12" t="s">
        <v>265</v>
      </c>
      <c r="C73" s="12" t="s">
        <v>3807</v>
      </c>
      <c r="D73" s="212" t="s">
        <v>267</v>
      </c>
      <c r="E73" s="10">
        <v>202411</v>
      </c>
      <c r="F73" s="12" t="s">
        <v>264</v>
      </c>
      <c r="G73" s="9" t="s">
        <v>26</v>
      </c>
      <c r="H73" s="9">
        <v>1620</v>
      </c>
      <c r="I73" s="9" t="s">
        <v>3745</v>
      </c>
      <c r="J73" s="16"/>
    </row>
    <row r="74" s="1" customFormat="1" ht="25" customHeight="1" spans="1:10">
      <c r="A74" s="9">
        <v>72</v>
      </c>
      <c r="B74" s="12" t="s">
        <v>269</v>
      </c>
      <c r="C74" s="12" t="s">
        <v>3808</v>
      </c>
      <c r="D74" s="212" t="s">
        <v>202</v>
      </c>
      <c r="E74" s="10">
        <v>202411</v>
      </c>
      <c r="F74" s="12" t="s">
        <v>272</v>
      </c>
      <c r="G74" s="9" t="s">
        <v>26</v>
      </c>
      <c r="H74" s="9">
        <v>1620</v>
      </c>
      <c r="I74" s="9" t="s">
        <v>3745</v>
      </c>
      <c r="J74" s="16"/>
    </row>
    <row r="75" s="1" customFormat="1" ht="25" customHeight="1" spans="1:10">
      <c r="A75" s="9">
        <v>73</v>
      </c>
      <c r="B75" s="12" t="s">
        <v>273</v>
      </c>
      <c r="C75" s="12" t="s">
        <v>3809</v>
      </c>
      <c r="D75" s="212" t="s">
        <v>202</v>
      </c>
      <c r="E75" s="10">
        <v>202411</v>
      </c>
      <c r="F75" s="12" t="s">
        <v>272</v>
      </c>
      <c r="G75" s="9" t="s">
        <v>26</v>
      </c>
      <c r="H75" s="9">
        <v>1620</v>
      </c>
      <c r="I75" s="9" t="s">
        <v>3745</v>
      </c>
      <c r="J75" s="16"/>
    </row>
    <row r="76" s="1" customFormat="1" ht="25" customHeight="1" spans="1:10">
      <c r="A76" s="9">
        <v>74</v>
      </c>
      <c r="B76" s="12" t="s">
        <v>276</v>
      </c>
      <c r="C76" s="12" t="s">
        <v>3804</v>
      </c>
      <c r="D76" s="212" t="s">
        <v>202</v>
      </c>
      <c r="E76" s="10">
        <v>202411</v>
      </c>
      <c r="F76" s="12" t="s">
        <v>279</v>
      </c>
      <c r="G76" s="9" t="s">
        <v>26</v>
      </c>
      <c r="H76" s="9">
        <v>1620</v>
      </c>
      <c r="I76" s="10" t="s">
        <v>3755</v>
      </c>
      <c r="J76" s="17"/>
    </row>
    <row r="77" s="1" customFormat="1" ht="25" customHeight="1" spans="1:10">
      <c r="A77" s="9">
        <v>75</v>
      </c>
      <c r="B77" s="12" t="s">
        <v>280</v>
      </c>
      <c r="C77" s="12" t="s">
        <v>3810</v>
      </c>
      <c r="D77" s="212" t="s">
        <v>202</v>
      </c>
      <c r="E77" s="10">
        <v>202411</v>
      </c>
      <c r="F77" s="12" t="s">
        <v>279</v>
      </c>
      <c r="G77" s="9" t="s">
        <v>26</v>
      </c>
      <c r="H77" s="9">
        <v>1620</v>
      </c>
      <c r="I77" s="9" t="s">
        <v>3745</v>
      </c>
      <c r="J77" s="16"/>
    </row>
    <row r="78" s="1" customFormat="1" ht="25" customHeight="1" spans="1:10">
      <c r="A78" s="9">
        <v>76</v>
      </c>
      <c r="B78" s="12" t="s">
        <v>283</v>
      </c>
      <c r="C78" s="12" t="s">
        <v>3811</v>
      </c>
      <c r="D78" s="212" t="s">
        <v>202</v>
      </c>
      <c r="E78" s="10">
        <v>202411</v>
      </c>
      <c r="F78" s="12" t="s">
        <v>279</v>
      </c>
      <c r="G78" s="9" t="s">
        <v>26</v>
      </c>
      <c r="H78" s="9">
        <v>1620</v>
      </c>
      <c r="I78" s="9" t="s">
        <v>3745</v>
      </c>
      <c r="J78" s="16"/>
    </row>
    <row r="79" s="1" customFormat="1" ht="25" customHeight="1" spans="1:10">
      <c r="A79" s="9">
        <v>77</v>
      </c>
      <c r="B79" s="12" t="s">
        <v>286</v>
      </c>
      <c r="C79" s="12" t="s">
        <v>3795</v>
      </c>
      <c r="D79" s="212" t="s">
        <v>202</v>
      </c>
      <c r="E79" s="10">
        <v>202411</v>
      </c>
      <c r="F79" s="12" t="s">
        <v>279</v>
      </c>
      <c r="G79" s="9" t="s">
        <v>26</v>
      </c>
      <c r="H79" s="9">
        <v>1620</v>
      </c>
      <c r="I79" s="9" t="s">
        <v>3745</v>
      </c>
      <c r="J79" s="16"/>
    </row>
    <row r="80" s="1" customFormat="1" ht="25" customHeight="1" spans="1:10">
      <c r="A80" s="9">
        <v>78</v>
      </c>
      <c r="B80" s="12" t="s">
        <v>289</v>
      </c>
      <c r="C80" s="12" t="s">
        <v>3812</v>
      </c>
      <c r="D80" s="212" t="s">
        <v>248</v>
      </c>
      <c r="E80" s="10">
        <v>202411</v>
      </c>
      <c r="F80" s="12" t="s">
        <v>279</v>
      </c>
      <c r="G80" s="9" t="s">
        <v>26</v>
      </c>
      <c r="H80" s="9">
        <v>1620</v>
      </c>
      <c r="I80" s="9" t="s">
        <v>3745</v>
      </c>
      <c r="J80" s="16"/>
    </row>
    <row r="81" s="1" customFormat="1" ht="25" customHeight="1" spans="1:10">
      <c r="A81" s="9">
        <v>79</v>
      </c>
      <c r="B81" s="12" t="s">
        <v>292</v>
      </c>
      <c r="C81" s="12" t="s">
        <v>3813</v>
      </c>
      <c r="D81" s="212" t="s">
        <v>202</v>
      </c>
      <c r="E81" s="10">
        <v>202411</v>
      </c>
      <c r="F81" s="12" t="s">
        <v>279</v>
      </c>
      <c r="G81" s="9" t="s">
        <v>26</v>
      </c>
      <c r="H81" s="9">
        <v>1620</v>
      </c>
      <c r="I81" s="9" t="s">
        <v>3745</v>
      </c>
      <c r="J81" s="16"/>
    </row>
    <row r="82" s="1" customFormat="1" ht="25" customHeight="1" spans="1:10">
      <c r="A82" s="9">
        <v>80</v>
      </c>
      <c r="B82" s="12" t="s">
        <v>295</v>
      </c>
      <c r="C82" s="12" t="s">
        <v>3814</v>
      </c>
      <c r="D82" s="212" t="s">
        <v>202</v>
      </c>
      <c r="E82" s="10">
        <v>202411</v>
      </c>
      <c r="F82" s="12" t="s">
        <v>279</v>
      </c>
      <c r="G82" s="9" t="s">
        <v>26</v>
      </c>
      <c r="H82" s="9">
        <v>1620</v>
      </c>
      <c r="I82" s="9" t="s">
        <v>3745</v>
      </c>
      <c r="J82" s="16"/>
    </row>
    <row r="83" s="1" customFormat="1" ht="25" customHeight="1" spans="1:10">
      <c r="A83" s="9">
        <v>81</v>
      </c>
      <c r="B83" s="12" t="s">
        <v>298</v>
      </c>
      <c r="C83" s="12" t="s">
        <v>3815</v>
      </c>
      <c r="D83" s="212" t="s">
        <v>252</v>
      </c>
      <c r="E83" s="10">
        <v>202411</v>
      </c>
      <c r="F83" s="12" t="s">
        <v>279</v>
      </c>
      <c r="G83" s="9" t="s">
        <v>26</v>
      </c>
      <c r="H83" s="9">
        <v>1620</v>
      </c>
      <c r="I83" s="10" t="s">
        <v>3755</v>
      </c>
      <c r="J83" s="17"/>
    </row>
    <row r="84" s="1" customFormat="1" ht="25" customHeight="1" spans="1:10">
      <c r="A84" s="9">
        <v>82</v>
      </c>
      <c r="B84" s="12" t="s">
        <v>301</v>
      </c>
      <c r="C84" s="12" t="s">
        <v>3816</v>
      </c>
      <c r="D84" s="212" t="s">
        <v>202</v>
      </c>
      <c r="E84" s="10">
        <v>202411</v>
      </c>
      <c r="F84" s="12" t="s">
        <v>304</v>
      </c>
      <c r="G84" s="9" t="s">
        <v>26</v>
      </c>
      <c r="H84" s="9">
        <v>1620</v>
      </c>
      <c r="I84" s="10" t="s">
        <v>3768</v>
      </c>
      <c r="J84" s="17"/>
    </row>
    <row r="85" s="1" customFormat="1" ht="25" customHeight="1" spans="1:10">
      <c r="A85" s="9">
        <v>83</v>
      </c>
      <c r="B85" s="12" t="s">
        <v>305</v>
      </c>
      <c r="C85" s="12" t="s">
        <v>3796</v>
      </c>
      <c r="D85" s="212" t="s">
        <v>202</v>
      </c>
      <c r="E85" s="10">
        <v>202411</v>
      </c>
      <c r="F85" s="12" t="s">
        <v>304</v>
      </c>
      <c r="G85" s="9" t="s">
        <v>26</v>
      </c>
      <c r="H85" s="9">
        <v>1620</v>
      </c>
      <c r="I85" s="10" t="s">
        <v>3745</v>
      </c>
      <c r="J85" s="17"/>
    </row>
    <row r="86" s="1" customFormat="1" ht="25" customHeight="1" spans="1:10">
      <c r="A86" s="9">
        <v>84</v>
      </c>
      <c r="B86" s="12" t="s">
        <v>308</v>
      </c>
      <c r="C86" s="12" t="s">
        <v>3790</v>
      </c>
      <c r="D86" s="212" t="s">
        <v>202</v>
      </c>
      <c r="E86" s="10">
        <v>202411</v>
      </c>
      <c r="F86" s="12" t="s">
        <v>311</v>
      </c>
      <c r="G86" s="9" t="s">
        <v>26</v>
      </c>
      <c r="H86" s="9">
        <v>1620</v>
      </c>
      <c r="I86" s="9" t="s">
        <v>3745</v>
      </c>
      <c r="J86" s="16"/>
    </row>
    <row r="87" s="1" customFormat="1" ht="25" customHeight="1" spans="1:10">
      <c r="A87" s="9">
        <v>85</v>
      </c>
      <c r="B87" s="12" t="s">
        <v>312</v>
      </c>
      <c r="C87" s="12" t="s">
        <v>3817</v>
      </c>
      <c r="D87" s="212" t="s">
        <v>202</v>
      </c>
      <c r="E87" s="10">
        <v>202411</v>
      </c>
      <c r="F87" s="12" t="s">
        <v>311</v>
      </c>
      <c r="G87" s="9" t="s">
        <v>26</v>
      </c>
      <c r="H87" s="9">
        <v>1620</v>
      </c>
      <c r="I87" s="9" t="s">
        <v>3745</v>
      </c>
      <c r="J87" s="16"/>
    </row>
    <row r="88" s="1" customFormat="1" ht="25" customHeight="1" spans="1:10">
      <c r="A88" s="9">
        <v>86</v>
      </c>
      <c r="B88" s="12" t="s">
        <v>315</v>
      </c>
      <c r="C88" s="12" t="s">
        <v>3818</v>
      </c>
      <c r="D88" s="212" t="s">
        <v>202</v>
      </c>
      <c r="E88" s="10">
        <v>202411</v>
      </c>
      <c r="F88" s="12" t="s">
        <v>318</v>
      </c>
      <c r="G88" s="9" t="s">
        <v>26</v>
      </c>
      <c r="H88" s="9">
        <v>1620</v>
      </c>
      <c r="I88" s="9" t="s">
        <v>3745</v>
      </c>
      <c r="J88" s="16"/>
    </row>
    <row r="89" s="1" customFormat="1" ht="25" customHeight="1" spans="1:10">
      <c r="A89" s="9">
        <v>87</v>
      </c>
      <c r="B89" s="12" t="s">
        <v>319</v>
      </c>
      <c r="C89" s="12" t="s">
        <v>3817</v>
      </c>
      <c r="D89" s="212" t="s">
        <v>202</v>
      </c>
      <c r="E89" s="10">
        <v>202411</v>
      </c>
      <c r="F89" s="12" t="s">
        <v>318</v>
      </c>
      <c r="G89" s="9" t="s">
        <v>26</v>
      </c>
      <c r="H89" s="9">
        <v>1620</v>
      </c>
      <c r="I89" s="9" t="s">
        <v>3745</v>
      </c>
      <c r="J89" s="16"/>
    </row>
    <row r="90" s="1" customFormat="1" ht="25" customHeight="1" spans="1:10">
      <c r="A90" s="9">
        <v>88</v>
      </c>
      <c r="B90" s="12" t="s">
        <v>322</v>
      </c>
      <c r="C90" s="12" t="s">
        <v>3819</v>
      </c>
      <c r="D90" s="212" t="s">
        <v>202</v>
      </c>
      <c r="E90" s="10">
        <v>202411</v>
      </c>
      <c r="F90" s="12" t="s">
        <v>318</v>
      </c>
      <c r="G90" s="9" t="s">
        <v>26</v>
      </c>
      <c r="H90" s="9">
        <v>1620</v>
      </c>
      <c r="I90" s="9" t="s">
        <v>3745</v>
      </c>
      <c r="J90" s="16"/>
    </row>
    <row r="91" s="1" customFormat="1" ht="25" customHeight="1" spans="1:10">
      <c r="A91" s="9">
        <v>89</v>
      </c>
      <c r="B91" s="12" t="s">
        <v>325</v>
      </c>
      <c r="C91" s="12" t="s">
        <v>3820</v>
      </c>
      <c r="D91" s="212" t="s">
        <v>224</v>
      </c>
      <c r="E91" s="10">
        <v>202411</v>
      </c>
      <c r="F91" s="12" t="s">
        <v>318</v>
      </c>
      <c r="G91" s="9" t="s">
        <v>26</v>
      </c>
      <c r="H91" s="9">
        <v>1620</v>
      </c>
      <c r="I91" s="9" t="s">
        <v>3745</v>
      </c>
      <c r="J91" s="16"/>
    </row>
    <row r="92" s="1" customFormat="1" ht="25" customHeight="1" spans="1:10">
      <c r="A92" s="9">
        <v>90</v>
      </c>
      <c r="B92" s="12" t="s">
        <v>328</v>
      </c>
      <c r="C92" s="12" t="s">
        <v>3821</v>
      </c>
      <c r="D92" s="212" t="s">
        <v>224</v>
      </c>
      <c r="E92" s="10">
        <v>202411</v>
      </c>
      <c r="F92" s="12" t="s">
        <v>318</v>
      </c>
      <c r="G92" s="9" t="s">
        <v>26</v>
      </c>
      <c r="H92" s="9">
        <v>1620</v>
      </c>
      <c r="I92" s="9" t="s">
        <v>3745</v>
      </c>
      <c r="J92" s="16"/>
    </row>
    <row r="93" s="1" customFormat="1" ht="25" customHeight="1" spans="1:10">
      <c r="A93" s="9">
        <v>91</v>
      </c>
      <c r="B93" s="12" t="s">
        <v>331</v>
      </c>
      <c r="C93" s="12" t="s">
        <v>3795</v>
      </c>
      <c r="D93" s="212" t="s">
        <v>248</v>
      </c>
      <c r="E93" s="10">
        <v>202411</v>
      </c>
      <c r="F93" s="12" t="s">
        <v>334</v>
      </c>
      <c r="G93" s="9" t="s">
        <v>26</v>
      </c>
      <c r="H93" s="9">
        <v>1620</v>
      </c>
      <c r="I93" s="9" t="s">
        <v>3745</v>
      </c>
      <c r="J93" s="16"/>
    </row>
    <row r="94" s="1" customFormat="1" ht="25" customHeight="1" spans="1:10">
      <c r="A94" s="9">
        <v>92</v>
      </c>
      <c r="B94" s="12" t="s">
        <v>335</v>
      </c>
      <c r="C94" s="12" t="s">
        <v>3813</v>
      </c>
      <c r="D94" s="212" t="s">
        <v>202</v>
      </c>
      <c r="E94" s="10">
        <v>202411</v>
      </c>
      <c r="F94" s="12" t="s">
        <v>334</v>
      </c>
      <c r="G94" s="9" t="s">
        <v>26</v>
      </c>
      <c r="H94" s="9">
        <v>1620</v>
      </c>
      <c r="I94" s="9" t="s">
        <v>3745</v>
      </c>
      <c r="J94" s="16"/>
    </row>
    <row r="95" s="1" customFormat="1" ht="25" customHeight="1" spans="1:10">
      <c r="A95" s="9">
        <v>93</v>
      </c>
      <c r="B95" s="12" t="s">
        <v>338</v>
      </c>
      <c r="C95" s="12" t="s">
        <v>3813</v>
      </c>
      <c r="D95" s="212" t="s">
        <v>202</v>
      </c>
      <c r="E95" s="10">
        <v>202411</v>
      </c>
      <c r="F95" s="12" t="s">
        <v>334</v>
      </c>
      <c r="G95" s="9" t="s">
        <v>26</v>
      </c>
      <c r="H95" s="9">
        <v>1620</v>
      </c>
      <c r="I95" s="9" t="s">
        <v>3745</v>
      </c>
      <c r="J95" s="16"/>
    </row>
    <row r="96" s="1" customFormat="1" ht="25" customHeight="1" spans="1:10">
      <c r="A96" s="9">
        <v>94</v>
      </c>
      <c r="B96" s="12" t="s">
        <v>342</v>
      </c>
      <c r="C96" s="12" t="s">
        <v>3822</v>
      </c>
      <c r="D96" s="212" t="s">
        <v>202</v>
      </c>
      <c r="E96" s="10">
        <v>202411</v>
      </c>
      <c r="F96" s="12" t="s">
        <v>334</v>
      </c>
      <c r="G96" s="9" t="s">
        <v>26</v>
      </c>
      <c r="H96" s="9">
        <v>1620</v>
      </c>
      <c r="I96" s="9" t="s">
        <v>3745</v>
      </c>
      <c r="J96" s="16"/>
    </row>
    <row r="97" s="1" customFormat="1" ht="25" customHeight="1" spans="1:10">
      <c r="A97" s="9">
        <v>95</v>
      </c>
      <c r="B97" s="12" t="s">
        <v>346</v>
      </c>
      <c r="C97" s="12" t="s">
        <v>3823</v>
      </c>
      <c r="D97" s="212" t="s">
        <v>248</v>
      </c>
      <c r="E97" s="10">
        <v>202411</v>
      </c>
      <c r="F97" s="12" t="s">
        <v>349</v>
      </c>
      <c r="G97" s="9" t="s">
        <v>26</v>
      </c>
      <c r="H97" s="9">
        <v>1620</v>
      </c>
      <c r="I97" s="9" t="s">
        <v>3745</v>
      </c>
      <c r="J97" s="16"/>
    </row>
    <row r="98" s="1" customFormat="1" ht="25" customHeight="1" spans="1:10">
      <c r="A98" s="9">
        <v>96</v>
      </c>
      <c r="B98" s="12" t="s">
        <v>350</v>
      </c>
      <c r="C98" s="12" t="s">
        <v>3824</v>
      </c>
      <c r="D98" s="212" t="s">
        <v>202</v>
      </c>
      <c r="E98" s="10">
        <v>202411</v>
      </c>
      <c r="F98" s="12" t="s">
        <v>349</v>
      </c>
      <c r="G98" s="9" t="s">
        <v>26</v>
      </c>
      <c r="H98" s="9">
        <v>1620</v>
      </c>
      <c r="I98" s="10" t="s">
        <v>3755</v>
      </c>
      <c r="J98" s="17"/>
    </row>
    <row r="99" s="1" customFormat="1" ht="25" customHeight="1" spans="1:10">
      <c r="A99" s="9">
        <v>97</v>
      </c>
      <c r="B99" s="12" t="s">
        <v>353</v>
      </c>
      <c r="C99" s="12" t="s">
        <v>3796</v>
      </c>
      <c r="D99" s="212" t="s">
        <v>202</v>
      </c>
      <c r="E99" s="10">
        <v>202411</v>
      </c>
      <c r="F99" s="12" t="s">
        <v>349</v>
      </c>
      <c r="G99" s="9" t="s">
        <v>26</v>
      </c>
      <c r="H99" s="9">
        <v>1620</v>
      </c>
      <c r="I99" s="9" t="s">
        <v>3745</v>
      </c>
      <c r="J99" s="16"/>
    </row>
    <row r="100" s="1" customFormat="1" ht="25" customHeight="1" spans="1:10">
      <c r="A100" s="9">
        <v>98</v>
      </c>
      <c r="B100" s="12" t="s">
        <v>356</v>
      </c>
      <c r="C100" s="12" t="s">
        <v>3805</v>
      </c>
      <c r="D100" s="212" t="s">
        <v>224</v>
      </c>
      <c r="E100" s="10">
        <v>202411</v>
      </c>
      <c r="F100" s="12" t="s">
        <v>349</v>
      </c>
      <c r="G100" s="9" t="s">
        <v>26</v>
      </c>
      <c r="H100" s="9">
        <v>1620</v>
      </c>
      <c r="I100" s="10" t="s">
        <v>3755</v>
      </c>
      <c r="J100" s="17"/>
    </row>
    <row r="101" s="1" customFormat="1" ht="25" customHeight="1" spans="1:10">
      <c r="A101" s="9">
        <v>99</v>
      </c>
      <c r="B101" s="12" t="s">
        <v>359</v>
      </c>
      <c r="C101" s="12" t="s">
        <v>3825</v>
      </c>
      <c r="D101" s="212" t="s">
        <v>193</v>
      </c>
      <c r="E101" s="10">
        <v>202411</v>
      </c>
      <c r="F101" s="12" t="s">
        <v>349</v>
      </c>
      <c r="G101" s="9" t="s">
        <v>26</v>
      </c>
      <c r="H101" s="9">
        <v>1620</v>
      </c>
      <c r="I101" s="9" t="s">
        <v>3745</v>
      </c>
      <c r="J101" s="16"/>
    </row>
    <row r="102" s="1" customFormat="1" ht="25" customHeight="1" spans="1:10">
      <c r="A102" s="9">
        <v>100</v>
      </c>
      <c r="B102" s="12" t="s">
        <v>362</v>
      </c>
      <c r="C102" s="12" t="s">
        <v>3815</v>
      </c>
      <c r="D102" s="212" t="s">
        <v>248</v>
      </c>
      <c r="E102" s="10">
        <v>202411</v>
      </c>
      <c r="F102" s="12" t="s">
        <v>365</v>
      </c>
      <c r="G102" s="9" t="s">
        <v>26</v>
      </c>
      <c r="H102" s="9">
        <v>1620</v>
      </c>
      <c r="I102" s="10" t="s">
        <v>3755</v>
      </c>
      <c r="J102" s="17"/>
    </row>
    <row r="103" s="1" customFormat="1" ht="25" customHeight="1" spans="1:10">
      <c r="A103" s="9">
        <v>101</v>
      </c>
      <c r="B103" s="12" t="s">
        <v>366</v>
      </c>
      <c r="C103" s="12" t="s">
        <v>3809</v>
      </c>
      <c r="D103" s="212" t="s">
        <v>231</v>
      </c>
      <c r="E103" s="10">
        <v>202411</v>
      </c>
      <c r="F103" s="12" t="s">
        <v>365</v>
      </c>
      <c r="G103" s="9" t="s">
        <v>26</v>
      </c>
      <c r="H103" s="9">
        <v>1620</v>
      </c>
      <c r="I103" s="10" t="s">
        <v>3755</v>
      </c>
      <c r="J103" s="17"/>
    </row>
    <row r="104" s="1" customFormat="1" ht="25" customHeight="1" spans="1:10">
      <c r="A104" s="9">
        <v>102</v>
      </c>
      <c r="B104" s="18" t="s">
        <v>369</v>
      </c>
      <c r="C104" s="12" t="s">
        <v>3826</v>
      </c>
      <c r="D104" s="18">
        <v>2024.04</v>
      </c>
      <c r="E104" s="10">
        <v>202411</v>
      </c>
      <c r="F104" s="18" t="s">
        <v>372</v>
      </c>
      <c r="G104" s="9" t="s">
        <v>26</v>
      </c>
      <c r="H104" s="9">
        <v>1620</v>
      </c>
      <c r="I104" s="10" t="s">
        <v>3768</v>
      </c>
      <c r="J104" s="17"/>
    </row>
    <row r="105" s="1" customFormat="1" ht="25" customHeight="1" spans="1:10">
      <c r="A105" s="9">
        <v>103</v>
      </c>
      <c r="B105" s="18" t="s">
        <v>374</v>
      </c>
      <c r="C105" s="12" t="s">
        <v>3827</v>
      </c>
      <c r="D105" s="18">
        <v>2024.01</v>
      </c>
      <c r="E105" s="10">
        <v>202411</v>
      </c>
      <c r="F105" s="18" t="s">
        <v>377</v>
      </c>
      <c r="G105" s="9" t="s">
        <v>26</v>
      </c>
      <c r="H105" s="9">
        <v>1620</v>
      </c>
      <c r="I105" s="9" t="s">
        <v>3745</v>
      </c>
      <c r="J105" s="16"/>
    </row>
    <row r="106" s="1" customFormat="1" ht="25" customHeight="1" spans="1:10">
      <c r="A106" s="9">
        <v>104</v>
      </c>
      <c r="B106" s="18" t="s">
        <v>378</v>
      </c>
      <c r="C106" s="12" t="s">
        <v>3828</v>
      </c>
      <c r="D106" s="18">
        <v>2024.01</v>
      </c>
      <c r="E106" s="10">
        <v>202411</v>
      </c>
      <c r="F106" s="18" t="s">
        <v>381</v>
      </c>
      <c r="G106" s="9" t="s">
        <v>26</v>
      </c>
      <c r="H106" s="9">
        <v>1620</v>
      </c>
      <c r="I106" s="9" t="s">
        <v>3745</v>
      </c>
      <c r="J106" s="16"/>
    </row>
    <row r="107" s="1" customFormat="1" ht="25" customHeight="1" spans="1:10">
      <c r="A107" s="9">
        <v>105</v>
      </c>
      <c r="B107" s="18" t="s">
        <v>382</v>
      </c>
      <c r="C107" s="12" t="s">
        <v>3829</v>
      </c>
      <c r="D107" s="18">
        <v>2024.01</v>
      </c>
      <c r="E107" s="10">
        <v>202411</v>
      </c>
      <c r="F107" s="18" t="s">
        <v>385</v>
      </c>
      <c r="G107" s="9" t="s">
        <v>26</v>
      </c>
      <c r="H107" s="9">
        <v>1620</v>
      </c>
      <c r="I107" s="9" t="s">
        <v>3745</v>
      </c>
      <c r="J107" s="16"/>
    </row>
    <row r="108" s="1" customFormat="1" ht="25" customHeight="1" spans="1:10">
      <c r="A108" s="9">
        <v>106</v>
      </c>
      <c r="B108" s="18" t="s">
        <v>386</v>
      </c>
      <c r="C108" s="12" t="s">
        <v>3830</v>
      </c>
      <c r="D108" s="18">
        <v>2024.01</v>
      </c>
      <c r="E108" s="10">
        <v>202411</v>
      </c>
      <c r="F108" s="18" t="s">
        <v>389</v>
      </c>
      <c r="G108" s="9" t="s">
        <v>26</v>
      </c>
      <c r="H108" s="9">
        <v>1620</v>
      </c>
      <c r="I108" s="10" t="s">
        <v>3768</v>
      </c>
      <c r="J108" s="17"/>
    </row>
    <row r="109" s="1" customFormat="1" ht="25" customHeight="1" spans="1:10">
      <c r="A109" s="9">
        <v>107</v>
      </c>
      <c r="B109" s="18" t="s">
        <v>390</v>
      </c>
      <c r="C109" s="12" t="s">
        <v>3831</v>
      </c>
      <c r="D109" s="18">
        <v>2024.01</v>
      </c>
      <c r="E109" s="10">
        <v>202411</v>
      </c>
      <c r="F109" s="18" t="s">
        <v>393</v>
      </c>
      <c r="G109" s="9" t="s">
        <v>26</v>
      </c>
      <c r="H109" s="9">
        <v>1620</v>
      </c>
      <c r="I109" s="9" t="s">
        <v>3745</v>
      </c>
      <c r="J109" s="16"/>
    </row>
    <row r="110" s="1" customFormat="1" ht="25" customHeight="1" spans="1:10">
      <c r="A110" s="9">
        <v>108</v>
      </c>
      <c r="B110" s="18" t="s">
        <v>394</v>
      </c>
      <c r="C110" s="12" t="s">
        <v>3832</v>
      </c>
      <c r="D110" s="18">
        <v>2024.01</v>
      </c>
      <c r="E110" s="10">
        <v>202411</v>
      </c>
      <c r="F110" s="18" t="s">
        <v>397</v>
      </c>
      <c r="G110" s="9" t="s">
        <v>26</v>
      </c>
      <c r="H110" s="9">
        <v>1620</v>
      </c>
      <c r="I110" s="9" t="s">
        <v>3745</v>
      </c>
      <c r="J110" s="16"/>
    </row>
    <row r="111" s="1" customFormat="1" ht="25" customHeight="1" spans="1:10">
      <c r="A111" s="9">
        <v>109</v>
      </c>
      <c r="B111" s="18" t="s">
        <v>398</v>
      </c>
      <c r="C111" s="12" t="s">
        <v>3833</v>
      </c>
      <c r="D111" s="18">
        <v>2024.09</v>
      </c>
      <c r="E111" s="10">
        <v>202411</v>
      </c>
      <c r="F111" s="18" t="s">
        <v>401</v>
      </c>
      <c r="G111" s="9" t="s">
        <v>26</v>
      </c>
      <c r="H111" s="9">
        <v>1620</v>
      </c>
      <c r="I111" s="9" t="s">
        <v>3745</v>
      </c>
      <c r="J111" s="16"/>
    </row>
    <row r="112" s="1" customFormat="1" ht="25" customHeight="1" spans="1:10">
      <c r="A112" s="9">
        <v>110</v>
      </c>
      <c r="B112" s="18" t="s">
        <v>402</v>
      </c>
      <c r="C112" s="12" t="s">
        <v>3829</v>
      </c>
      <c r="D112" s="18">
        <v>2024.01</v>
      </c>
      <c r="E112" s="10">
        <v>202411</v>
      </c>
      <c r="F112" s="18" t="s">
        <v>405</v>
      </c>
      <c r="G112" s="9" t="s">
        <v>26</v>
      </c>
      <c r="H112" s="9">
        <v>1620</v>
      </c>
      <c r="I112" s="9" t="s">
        <v>3745</v>
      </c>
      <c r="J112" s="16"/>
    </row>
    <row r="113" s="1" customFormat="1" ht="25" customHeight="1" spans="1:10">
      <c r="A113" s="9">
        <v>111</v>
      </c>
      <c r="B113" s="18" t="s">
        <v>406</v>
      </c>
      <c r="C113" s="12" t="s">
        <v>3761</v>
      </c>
      <c r="D113" s="18">
        <v>2024.09</v>
      </c>
      <c r="E113" s="10">
        <v>202411</v>
      </c>
      <c r="F113" s="18" t="s">
        <v>409</v>
      </c>
      <c r="G113" s="9" t="s">
        <v>26</v>
      </c>
      <c r="H113" s="9">
        <v>1620</v>
      </c>
      <c r="I113" s="10" t="s">
        <v>3768</v>
      </c>
      <c r="J113" s="17"/>
    </row>
    <row r="114" s="1" customFormat="1" ht="25" customHeight="1" spans="1:10">
      <c r="A114" s="9">
        <v>112</v>
      </c>
      <c r="B114" s="18" t="s">
        <v>410</v>
      </c>
      <c r="C114" s="12" t="s">
        <v>3831</v>
      </c>
      <c r="D114" s="18">
        <v>2024.01</v>
      </c>
      <c r="E114" s="10">
        <v>202411</v>
      </c>
      <c r="F114" s="18" t="s">
        <v>413</v>
      </c>
      <c r="G114" s="9" t="s">
        <v>26</v>
      </c>
      <c r="H114" s="9">
        <v>1620</v>
      </c>
      <c r="I114" s="10" t="s">
        <v>3755</v>
      </c>
      <c r="J114" s="17"/>
    </row>
    <row r="115" s="1" customFormat="1" ht="25" customHeight="1" spans="1:10">
      <c r="A115" s="9">
        <v>113</v>
      </c>
      <c r="B115" s="18" t="s">
        <v>414</v>
      </c>
      <c r="C115" s="12" t="s">
        <v>3834</v>
      </c>
      <c r="D115" s="18">
        <v>2024.01</v>
      </c>
      <c r="E115" s="10">
        <v>202411</v>
      </c>
      <c r="F115" s="18" t="s">
        <v>393</v>
      </c>
      <c r="G115" s="9" t="s">
        <v>26</v>
      </c>
      <c r="H115" s="9">
        <v>1620</v>
      </c>
      <c r="I115" s="10" t="s">
        <v>3755</v>
      </c>
      <c r="J115" s="17"/>
    </row>
    <row r="116" s="1" customFormat="1" ht="25" customHeight="1" spans="1:10">
      <c r="A116" s="9">
        <v>114</v>
      </c>
      <c r="B116" s="18" t="s">
        <v>418</v>
      </c>
      <c r="C116" s="12" t="s">
        <v>3832</v>
      </c>
      <c r="D116" s="18">
        <v>2024.01</v>
      </c>
      <c r="E116" s="10">
        <v>202411</v>
      </c>
      <c r="F116" s="18" t="s">
        <v>421</v>
      </c>
      <c r="G116" s="9" t="s">
        <v>26</v>
      </c>
      <c r="H116" s="9">
        <v>1620</v>
      </c>
      <c r="I116" s="10" t="s">
        <v>3745</v>
      </c>
      <c r="J116" s="17"/>
    </row>
    <row r="117" s="1" customFormat="1" ht="25" customHeight="1" spans="1:10">
      <c r="A117" s="9">
        <v>115</v>
      </c>
      <c r="B117" s="18" t="s">
        <v>422</v>
      </c>
      <c r="C117" s="12" t="s">
        <v>3835</v>
      </c>
      <c r="D117" s="19">
        <v>45566</v>
      </c>
      <c r="E117" s="10">
        <v>202411</v>
      </c>
      <c r="F117" s="18" t="s">
        <v>393</v>
      </c>
      <c r="G117" s="9" t="s">
        <v>26</v>
      </c>
      <c r="H117" s="9">
        <v>1620</v>
      </c>
      <c r="I117" s="9" t="s">
        <v>3745</v>
      </c>
      <c r="J117" s="16"/>
    </row>
    <row r="118" s="1" customFormat="1" ht="25" customHeight="1" spans="1:10">
      <c r="A118" s="9">
        <v>116</v>
      </c>
      <c r="B118" s="18" t="s">
        <v>425</v>
      </c>
      <c r="C118" s="12" t="s">
        <v>3836</v>
      </c>
      <c r="D118" s="18">
        <v>2024.01</v>
      </c>
      <c r="E118" s="10">
        <v>202411</v>
      </c>
      <c r="F118" s="18" t="s">
        <v>381</v>
      </c>
      <c r="G118" s="9" t="s">
        <v>26</v>
      </c>
      <c r="H118" s="9">
        <v>1620</v>
      </c>
      <c r="I118" s="9" t="s">
        <v>3745</v>
      </c>
      <c r="J118" s="16"/>
    </row>
    <row r="119" s="1" customFormat="1" ht="25" customHeight="1" spans="1:10">
      <c r="A119" s="9">
        <v>117</v>
      </c>
      <c r="B119" s="18" t="s">
        <v>280</v>
      </c>
      <c r="C119" s="12" t="s">
        <v>3828</v>
      </c>
      <c r="D119" s="18">
        <v>2024.01</v>
      </c>
      <c r="E119" s="10">
        <v>202411</v>
      </c>
      <c r="F119" s="18" t="s">
        <v>413</v>
      </c>
      <c r="G119" s="9" t="s">
        <v>26</v>
      </c>
      <c r="H119" s="9">
        <v>1620</v>
      </c>
      <c r="I119" s="10" t="s">
        <v>3745</v>
      </c>
      <c r="J119" s="17"/>
    </row>
    <row r="120" s="1" customFormat="1" ht="25" customHeight="1" spans="1:10">
      <c r="A120" s="9">
        <v>118</v>
      </c>
      <c r="B120" s="18" t="s">
        <v>431</v>
      </c>
      <c r="C120" s="12" t="s">
        <v>3837</v>
      </c>
      <c r="D120" s="18">
        <v>2024.01</v>
      </c>
      <c r="E120" s="10">
        <v>202411</v>
      </c>
      <c r="F120" s="18" t="s">
        <v>434</v>
      </c>
      <c r="G120" s="9" t="s">
        <v>26</v>
      </c>
      <c r="H120" s="9">
        <v>1620</v>
      </c>
      <c r="I120" s="10" t="s">
        <v>3755</v>
      </c>
      <c r="J120" s="17"/>
    </row>
    <row r="121" s="1" customFormat="1" ht="25" customHeight="1" spans="1:10">
      <c r="A121" s="9">
        <v>119</v>
      </c>
      <c r="B121" s="18" t="s">
        <v>435</v>
      </c>
      <c r="C121" s="12" t="s">
        <v>3838</v>
      </c>
      <c r="D121" s="18">
        <v>2024.01</v>
      </c>
      <c r="E121" s="10">
        <v>202411</v>
      </c>
      <c r="F121" s="18" t="s">
        <v>438</v>
      </c>
      <c r="G121" s="9" t="s">
        <v>26</v>
      </c>
      <c r="H121" s="9">
        <v>1620</v>
      </c>
      <c r="I121" s="10" t="s">
        <v>3755</v>
      </c>
      <c r="J121" s="17"/>
    </row>
    <row r="122" s="1" customFormat="1" ht="25" customHeight="1" spans="1:10">
      <c r="A122" s="9">
        <v>120</v>
      </c>
      <c r="B122" s="18" t="s">
        <v>439</v>
      </c>
      <c r="C122" s="12" t="s">
        <v>3838</v>
      </c>
      <c r="D122" s="18">
        <v>2024.08</v>
      </c>
      <c r="E122" s="10">
        <v>202411</v>
      </c>
      <c r="F122" s="18" t="s">
        <v>442</v>
      </c>
      <c r="G122" s="9" t="s">
        <v>26</v>
      </c>
      <c r="H122" s="9">
        <v>1620</v>
      </c>
      <c r="I122" s="10" t="s">
        <v>3768</v>
      </c>
      <c r="J122" s="17"/>
    </row>
    <row r="123" s="1" customFormat="1" ht="25" customHeight="1" spans="1:10">
      <c r="A123" s="9">
        <v>121</v>
      </c>
      <c r="B123" s="18" t="s">
        <v>443</v>
      </c>
      <c r="C123" s="12" t="s">
        <v>3839</v>
      </c>
      <c r="D123" s="18">
        <v>2024.01</v>
      </c>
      <c r="E123" s="10">
        <v>202411</v>
      </c>
      <c r="F123" s="18" t="s">
        <v>442</v>
      </c>
      <c r="G123" s="9" t="s">
        <v>26</v>
      </c>
      <c r="H123" s="9">
        <v>1620</v>
      </c>
      <c r="I123" s="9" t="s">
        <v>3745</v>
      </c>
      <c r="J123" s="16"/>
    </row>
    <row r="124" s="1" customFormat="1" ht="25" customHeight="1" spans="1:10">
      <c r="A124" s="9">
        <v>122</v>
      </c>
      <c r="B124" s="18" t="s">
        <v>446</v>
      </c>
      <c r="C124" s="12" t="s">
        <v>3840</v>
      </c>
      <c r="D124" s="18">
        <v>2024.01</v>
      </c>
      <c r="E124" s="10">
        <v>202411</v>
      </c>
      <c r="F124" s="18" t="s">
        <v>434</v>
      </c>
      <c r="G124" s="9" t="s">
        <v>26</v>
      </c>
      <c r="H124" s="9">
        <v>1620</v>
      </c>
      <c r="I124" s="10" t="s">
        <v>3755</v>
      </c>
      <c r="J124" s="17"/>
    </row>
    <row r="125" s="1" customFormat="1" ht="25" customHeight="1" spans="1:10">
      <c r="A125" s="9">
        <v>123</v>
      </c>
      <c r="B125" s="18" t="s">
        <v>449</v>
      </c>
      <c r="C125" s="12" t="s">
        <v>3841</v>
      </c>
      <c r="D125" s="18">
        <v>2024.08</v>
      </c>
      <c r="E125" s="10">
        <v>202411</v>
      </c>
      <c r="F125" s="18" t="s">
        <v>434</v>
      </c>
      <c r="G125" s="9" t="s">
        <v>26</v>
      </c>
      <c r="H125" s="9">
        <v>1620</v>
      </c>
      <c r="I125" s="9" t="s">
        <v>3745</v>
      </c>
      <c r="J125" s="16"/>
    </row>
    <row r="126" s="1" customFormat="1" ht="25" customHeight="1" spans="1:10">
      <c r="A126" s="9">
        <v>124</v>
      </c>
      <c r="B126" s="18" t="s">
        <v>452</v>
      </c>
      <c r="C126" s="12" t="s">
        <v>3828</v>
      </c>
      <c r="D126" s="18">
        <v>2024.01</v>
      </c>
      <c r="E126" s="10">
        <v>202411</v>
      </c>
      <c r="F126" s="18" t="s">
        <v>409</v>
      </c>
      <c r="G126" s="9" t="s">
        <v>26</v>
      </c>
      <c r="H126" s="9">
        <v>1620</v>
      </c>
      <c r="I126" s="9" t="s">
        <v>3745</v>
      </c>
      <c r="J126" s="16"/>
    </row>
    <row r="127" s="1" customFormat="1" ht="25" customHeight="1" spans="1:10">
      <c r="A127" s="9">
        <v>125</v>
      </c>
      <c r="B127" s="18" t="s">
        <v>455</v>
      </c>
      <c r="C127" s="12" t="s">
        <v>3842</v>
      </c>
      <c r="D127" s="18">
        <v>2024.04</v>
      </c>
      <c r="E127" s="10">
        <v>202411</v>
      </c>
      <c r="F127" s="18" t="s">
        <v>409</v>
      </c>
      <c r="G127" s="9" t="s">
        <v>26</v>
      </c>
      <c r="H127" s="9">
        <v>1620</v>
      </c>
      <c r="I127" s="9" t="s">
        <v>3745</v>
      </c>
      <c r="J127" s="16"/>
    </row>
    <row r="128" s="1" customFormat="1" ht="25" customHeight="1" spans="1:10">
      <c r="A128" s="9">
        <v>126</v>
      </c>
      <c r="B128" s="18" t="s">
        <v>458</v>
      </c>
      <c r="C128" s="12" t="s">
        <v>3843</v>
      </c>
      <c r="D128" s="18">
        <v>2024.06</v>
      </c>
      <c r="E128" s="10">
        <v>202411</v>
      </c>
      <c r="F128" s="18" t="s">
        <v>381</v>
      </c>
      <c r="G128" s="9" t="s">
        <v>26</v>
      </c>
      <c r="H128" s="9">
        <v>1620</v>
      </c>
      <c r="I128" s="9" t="s">
        <v>3745</v>
      </c>
      <c r="J128" s="16"/>
    </row>
    <row r="129" s="1" customFormat="1" ht="25" customHeight="1" spans="1:10">
      <c r="A129" s="9">
        <v>127</v>
      </c>
      <c r="B129" s="18" t="s">
        <v>461</v>
      </c>
      <c r="C129" s="12" t="s">
        <v>3844</v>
      </c>
      <c r="D129" s="18">
        <v>2024.04</v>
      </c>
      <c r="E129" s="10">
        <v>202411</v>
      </c>
      <c r="F129" s="18" t="s">
        <v>377</v>
      </c>
      <c r="G129" s="9" t="s">
        <v>26</v>
      </c>
      <c r="H129" s="9">
        <v>1620</v>
      </c>
      <c r="I129" s="10" t="s">
        <v>3768</v>
      </c>
      <c r="J129" s="17"/>
    </row>
    <row r="130" s="1" customFormat="1" ht="25" customHeight="1" spans="1:10">
      <c r="A130" s="9">
        <v>128</v>
      </c>
      <c r="B130" s="18" t="s">
        <v>464</v>
      </c>
      <c r="C130" s="12" t="s">
        <v>3845</v>
      </c>
      <c r="D130" s="18">
        <v>2024.06</v>
      </c>
      <c r="E130" s="10">
        <v>202411</v>
      </c>
      <c r="F130" s="18" t="s">
        <v>421</v>
      </c>
      <c r="G130" s="9" t="s">
        <v>26</v>
      </c>
      <c r="H130" s="9">
        <v>1620</v>
      </c>
      <c r="I130" s="10" t="s">
        <v>3755</v>
      </c>
      <c r="J130" s="17"/>
    </row>
    <row r="131" s="1" customFormat="1" ht="25" customHeight="1" spans="1:10">
      <c r="A131" s="9">
        <v>129</v>
      </c>
      <c r="B131" s="18" t="s">
        <v>467</v>
      </c>
      <c r="C131" s="12" t="s">
        <v>3846</v>
      </c>
      <c r="D131" s="18">
        <v>2024.01</v>
      </c>
      <c r="E131" s="10">
        <v>202411</v>
      </c>
      <c r="F131" s="18" t="s">
        <v>377</v>
      </c>
      <c r="G131" s="9" t="s">
        <v>26</v>
      </c>
      <c r="H131" s="9">
        <v>1620</v>
      </c>
      <c r="I131" s="9" t="s">
        <v>3745</v>
      </c>
      <c r="J131" s="16"/>
    </row>
    <row r="132" s="1" customFormat="1" ht="25" customHeight="1" spans="1:10">
      <c r="A132" s="9">
        <v>130</v>
      </c>
      <c r="B132" s="18" t="s">
        <v>470</v>
      </c>
      <c r="C132" s="12" t="s">
        <v>3847</v>
      </c>
      <c r="D132" s="18">
        <v>2024.01</v>
      </c>
      <c r="E132" s="10">
        <v>202411</v>
      </c>
      <c r="F132" s="18" t="s">
        <v>381</v>
      </c>
      <c r="G132" s="9" t="s">
        <v>26</v>
      </c>
      <c r="H132" s="9">
        <v>1620</v>
      </c>
      <c r="I132" s="9" t="s">
        <v>3745</v>
      </c>
      <c r="J132" s="16"/>
    </row>
    <row r="133" s="1" customFormat="1" ht="25" customHeight="1" spans="1:10">
      <c r="A133" s="9">
        <v>131</v>
      </c>
      <c r="B133" s="18" t="s">
        <v>473</v>
      </c>
      <c r="C133" s="12" t="s">
        <v>3843</v>
      </c>
      <c r="D133" s="18">
        <v>2024.01</v>
      </c>
      <c r="E133" s="10">
        <v>202411</v>
      </c>
      <c r="F133" s="18" t="s">
        <v>434</v>
      </c>
      <c r="G133" s="9" t="s">
        <v>26</v>
      </c>
      <c r="H133" s="9">
        <v>1620</v>
      </c>
      <c r="I133" s="9" t="s">
        <v>3745</v>
      </c>
      <c r="J133" s="16"/>
    </row>
    <row r="134" s="1" customFormat="1" ht="25" customHeight="1" spans="1:10">
      <c r="A134" s="9">
        <v>132</v>
      </c>
      <c r="B134" s="18" t="s">
        <v>476</v>
      </c>
      <c r="C134" s="12" t="s">
        <v>3848</v>
      </c>
      <c r="D134" s="18">
        <v>2024.01</v>
      </c>
      <c r="E134" s="10">
        <v>202411</v>
      </c>
      <c r="F134" s="18" t="s">
        <v>479</v>
      </c>
      <c r="G134" s="9" t="s">
        <v>26</v>
      </c>
      <c r="H134" s="9">
        <v>1620</v>
      </c>
      <c r="I134" s="9" t="s">
        <v>3745</v>
      </c>
      <c r="J134" s="16"/>
    </row>
    <row r="135" s="1" customFormat="1" ht="25" customHeight="1" spans="1:10">
      <c r="A135" s="9">
        <v>133</v>
      </c>
      <c r="B135" s="18" t="s">
        <v>480</v>
      </c>
      <c r="C135" s="12" t="s">
        <v>3761</v>
      </c>
      <c r="D135" s="18">
        <v>2024.01</v>
      </c>
      <c r="E135" s="10">
        <v>202411</v>
      </c>
      <c r="F135" s="18" t="s">
        <v>442</v>
      </c>
      <c r="G135" s="9" t="s">
        <v>26</v>
      </c>
      <c r="H135" s="9">
        <v>1620</v>
      </c>
      <c r="I135" s="10" t="s">
        <v>3755</v>
      </c>
      <c r="J135" s="17"/>
    </row>
    <row r="136" s="1" customFormat="1" ht="25" customHeight="1" spans="1:10">
      <c r="A136" s="9">
        <v>134</v>
      </c>
      <c r="B136" s="18" t="s">
        <v>483</v>
      </c>
      <c r="C136" s="12" t="s">
        <v>3849</v>
      </c>
      <c r="D136" s="18">
        <v>2024.01</v>
      </c>
      <c r="E136" s="10">
        <v>202411</v>
      </c>
      <c r="F136" s="18" t="s">
        <v>409</v>
      </c>
      <c r="G136" s="9" t="s">
        <v>26</v>
      </c>
      <c r="H136" s="9">
        <v>1620</v>
      </c>
      <c r="I136" s="10" t="s">
        <v>3768</v>
      </c>
      <c r="J136" s="17"/>
    </row>
    <row r="137" s="1" customFormat="1" ht="25" customHeight="1" spans="1:10">
      <c r="A137" s="9">
        <v>135</v>
      </c>
      <c r="B137" s="18" t="s">
        <v>486</v>
      </c>
      <c r="C137" s="12" t="s">
        <v>3850</v>
      </c>
      <c r="D137" s="18">
        <v>2024.01</v>
      </c>
      <c r="E137" s="10">
        <v>202411</v>
      </c>
      <c r="F137" s="18" t="s">
        <v>393</v>
      </c>
      <c r="G137" s="9" t="s">
        <v>26</v>
      </c>
      <c r="H137" s="9">
        <v>1620</v>
      </c>
      <c r="I137" s="10" t="s">
        <v>3745</v>
      </c>
      <c r="J137" s="17"/>
    </row>
    <row r="138" s="1" customFormat="1" ht="25" customHeight="1" spans="1:10">
      <c r="A138" s="9">
        <v>136</v>
      </c>
      <c r="B138" s="18" t="s">
        <v>490</v>
      </c>
      <c r="C138" s="12" t="s">
        <v>3851</v>
      </c>
      <c r="D138" s="18">
        <v>2024.02</v>
      </c>
      <c r="E138" s="10">
        <v>202411</v>
      </c>
      <c r="F138" s="18" t="s">
        <v>377</v>
      </c>
      <c r="G138" s="9" t="s">
        <v>26</v>
      </c>
      <c r="H138" s="9">
        <v>1620</v>
      </c>
      <c r="I138" s="9" t="s">
        <v>3745</v>
      </c>
      <c r="J138" s="16"/>
    </row>
    <row r="139" s="1" customFormat="1" ht="25" customHeight="1" spans="1:10">
      <c r="A139" s="9">
        <v>137</v>
      </c>
      <c r="B139" s="18" t="s">
        <v>493</v>
      </c>
      <c r="C139" s="12" t="s">
        <v>3852</v>
      </c>
      <c r="D139" s="18">
        <v>2024.01</v>
      </c>
      <c r="E139" s="10">
        <v>202411</v>
      </c>
      <c r="F139" s="18" t="s">
        <v>496</v>
      </c>
      <c r="G139" s="9" t="s">
        <v>26</v>
      </c>
      <c r="H139" s="9">
        <v>1620</v>
      </c>
      <c r="I139" s="10" t="s">
        <v>3768</v>
      </c>
      <c r="J139" s="17"/>
    </row>
    <row r="140" s="1" customFormat="1" ht="25" customHeight="1" spans="1:10">
      <c r="A140" s="9">
        <v>138</v>
      </c>
      <c r="B140" s="18" t="s">
        <v>497</v>
      </c>
      <c r="C140" s="12" t="s">
        <v>3843</v>
      </c>
      <c r="D140" s="18">
        <v>2024.01</v>
      </c>
      <c r="E140" s="10">
        <v>202411</v>
      </c>
      <c r="F140" s="18" t="s">
        <v>389</v>
      </c>
      <c r="G140" s="9" t="s">
        <v>26</v>
      </c>
      <c r="H140" s="9">
        <v>1620</v>
      </c>
      <c r="I140" s="10" t="s">
        <v>3768</v>
      </c>
      <c r="J140" s="17"/>
    </row>
    <row r="141" s="1" customFormat="1" ht="25" customHeight="1" spans="1:10">
      <c r="A141" s="9">
        <v>139</v>
      </c>
      <c r="B141" s="18" t="s">
        <v>500</v>
      </c>
      <c r="C141" s="12" t="s">
        <v>3778</v>
      </c>
      <c r="D141" s="18">
        <v>2024.01</v>
      </c>
      <c r="E141" s="10">
        <v>202411</v>
      </c>
      <c r="F141" s="18" t="s">
        <v>503</v>
      </c>
      <c r="G141" s="9" t="s">
        <v>26</v>
      </c>
      <c r="H141" s="9">
        <v>1620</v>
      </c>
      <c r="I141" s="10" t="s">
        <v>3768</v>
      </c>
      <c r="J141" s="17"/>
    </row>
    <row r="142" s="1" customFormat="1" ht="25" customHeight="1" spans="1:10">
      <c r="A142" s="9">
        <v>140</v>
      </c>
      <c r="B142" s="18" t="s">
        <v>504</v>
      </c>
      <c r="C142" s="12" t="s">
        <v>3832</v>
      </c>
      <c r="D142" s="18">
        <v>2024.01</v>
      </c>
      <c r="E142" s="10">
        <v>202411</v>
      </c>
      <c r="F142" s="18" t="s">
        <v>421</v>
      </c>
      <c r="G142" s="9" t="s">
        <v>26</v>
      </c>
      <c r="H142" s="9">
        <v>1620</v>
      </c>
      <c r="I142" s="9" t="s">
        <v>3745</v>
      </c>
      <c r="J142" s="16"/>
    </row>
    <row r="143" s="1" customFormat="1" ht="25" customHeight="1" spans="1:10">
      <c r="A143" s="9">
        <v>141</v>
      </c>
      <c r="B143" s="18" t="s">
        <v>507</v>
      </c>
      <c r="C143" s="12" t="s">
        <v>3853</v>
      </c>
      <c r="D143" s="18">
        <v>2024.01</v>
      </c>
      <c r="E143" s="10">
        <v>202411</v>
      </c>
      <c r="F143" s="18" t="s">
        <v>510</v>
      </c>
      <c r="G143" s="9" t="s">
        <v>26</v>
      </c>
      <c r="H143" s="9">
        <v>1620</v>
      </c>
      <c r="I143" s="10" t="s">
        <v>3768</v>
      </c>
      <c r="J143" s="17"/>
    </row>
    <row r="144" s="1" customFormat="1" ht="25" customHeight="1" spans="1:10">
      <c r="A144" s="9">
        <v>142</v>
      </c>
      <c r="B144" s="8" t="s">
        <v>511</v>
      </c>
      <c r="C144" s="12" t="s">
        <v>3854</v>
      </c>
      <c r="D144" s="8">
        <v>2024.1</v>
      </c>
      <c r="E144" s="10">
        <v>202411</v>
      </c>
      <c r="F144" s="8" t="s">
        <v>514</v>
      </c>
      <c r="G144" s="9" t="s">
        <v>26</v>
      </c>
      <c r="H144" s="9">
        <v>1620</v>
      </c>
      <c r="I144" s="9" t="s">
        <v>3745</v>
      </c>
      <c r="J144" s="16"/>
    </row>
    <row r="145" s="1" customFormat="1" ht="25" customHeight="1" spans="1:10">
      <c r="A145" s="9">
        <v>143</v>
      </c>
      <c r="B145" s="8" t="s">
        <v>516</v>
      </c>
      <c r="C145" s="12" t="s">
        <v>3855</v>
      </c>
      <c r="D145" s="8">
        <v>2024.09</v>
      </c>
      <c r="E145" s="10">
        <v>202411</v>
      </c>
      <c r="F145" s="8" t="s">
        <v>514</v>
      </c>
      <c r="G145" s="9" t="s">
        <v>26</v>
      </c>
      <c r="H145" s="9">
        <v>1620</v>
      </c>
      <c r="I145" s="9" t="s">
        <v>3745</v>
      </c>
      <c r="J145" s="16"/>
    </row>
    <row r="146" s="1" customFormat="1" ht="25" customHeight="1" spans="1:10">
      <c r="A146" s="9">
        <v>144</v>
      </c>
      <c r="B146" s="8" t="s">
        <v>519</v>
      </c>
      <c r="C146" s="12" t="s">
        <v>3856</v>
      </c>
      <c r="D146" s="8">
        <v>2024.08</v>
      </c>
      <c r="E146" s="10">
        <v>202411</v>
      </c>
      <c r="F146" s="8" t="s">
        <v>514</v>
      </c>
      <c r="G146" s="9" t="s">
        <v>26</v>
      </c>
      <c r="H146" s="9">
        <v>1620</v>
      </c>
      <c r="I146" s="9" t="s">
        <v>3745</v>
      </c>
      <c r="J146" s="16"/>
    </row>
    <row r="147" s="1" customFormat="1" ht="25" customHeight="1" spans="1:10">
      <c r="A147" s="9">
        <v>145</v>
      </c>
      <c r="B147" s="8" t="s">
        <v>522</v>
      </c>
      <c r="C147" s="12" t="s">
        <v>3766</v>
      </c>
      <c r="D147" s="8">
        <v>2024.06</v>
      </c>
      <c r="E147" s="10">
        <v>202411</v>
      </c>
      <c r="F147" s="8" t="s">
        <v>525</v>
      </c>
      <c r="G147" s="9" t="s">
        <v>26</v>
      </c>
      <c r="H147" s="9">
        <v>1620</v>
      </c>
      <c r="I147" s="9" t="s">
        <v>3745</v>
      </c>
      <c r="J147" s="16"/>
    </row>
    <row r="148" s="1" customFormat="1" ht="25" customHeight="1" spans="1:10">
      <c r="A148" s="9">
        <v>146</v>
      </c>
      <c r="B148" s="8" t="s">
        <v>526</v>
      </c>
      <c r="C148" s="12" t="s">
        <v>3857</v>
      </c>
      <c r="D148" s="8">
        <v>2024.01</v>
      </c>
      <c r="E148" s="10">
        <v>202411</v>
      </c>
      <c r="F148" s="8" t="s">
        <v>525</v>
      </c>
      <c r="G148" s="9" t="s">
        <v>26</v>
      </c>
      <c r="H148" s="9">
        <v>1620</v>
      </c>
      <c r="I148" s="9" t="s">
        <v>3745</v>
      </c>
      <c r="J148" s="16"/>
    </row>
    <row r="149" s="1" customFormat="1" ht="25" customHeight="1" spans="1:10">
      <c r="A149" s="9">
        <v>147</v>
      </c>
      <c r="B149" s="8" t="s">
        <v>529</v>
      </c>
      <c r="C149" s="12" t="s">
        <v>3858</v>
      </c>
      <c r="D149" s="8">
        <v>2024.01</v>
      </c>
      <c r="E149" s="10">
        <v>202411</v>
      </c>
      <c r="F149" s="8" t="s">
        <v>532</v>
      </c>
      <c r="G149" s="9" t="s">
        <v>26</v>
      </c>
      <c r="H149" s="9">
        <v>1620</v>
      </c>
      <c r="I149" s="9" t="s">
        <v>3745</v>
      </c>
      <c r="J149" s="16"/>
    </row>
    <row r="150" s="1" customFormat="1" ht="25" customHeight="1" spans="1:10">
      <c r="A150" s="9">
        <v>148</v>
      </c>
      <c r="B150" s="8" t="s">
        <v>533</v>
      </c>
      <c r="C150" s="12" t="s">
        <v>3859</v>
      </c>
      <c r="D150" s="8">
        <v>2024.03</v>
      </c>
      <c r="E150" s="10">
        <v>202411</v>
      </c>
      <c r="F150" s="8" t="s">
        <v>532</v>
      </c>
      <c r="G150" s="9" t="s">
        <v>26</v>
      </c>
      <c r="H150" s="9">
        <v>1620</v>
      </c>
      <c r="I150" s="10" t="s">
        <v>3755</v>
      </c>
      <c r="J150" s="17"/>
    </row>
    <row r="151" s="1" customFormat="1" ht="25" customHeight="1" spans="1:10">
      <c r="A151" s="9">
        <v>149</v>
      </c>
      <c r="B151" s="8" t="s">
        <v>536</v>
      </c>
      <c r="C151" s="12" t="s">
        <v>3860</v>
      </c>
      <c r="D151" s="8">
        <v>2024.01</v>
      </c>
      <c r="E151" s="10">
        <v>202411</v>
      </c>
      <c r="F151" s="8" t="s">
        <v>539</v>
      </c>
      <c r="G151" s="9" t="s">
        <v>26</v>
      </c>
      <c r="H151" s="9">
        <v>1620</v>
      </c>
      <c r="I151" s="10" t="s">
        <v>3755</v>
      </c>
      <c r="J151" s="17"/>
    </row>
    <row r="152" s="1" customFormat="1" ht="25" customHeight="1" spans="1:10">
      <c r="A152" s="9">
        <v>150</v>
      </c>
      <c r="B152" s="8" t="s">
        <v>540</v>
      </c>
      <c r="C152" s="12" t="s">
        <v>3861</v>
      </c>
      <c r="D152" s="8">
        <v>2024.01</v>
      </c>
      <c r="E152" s="10">
        <v>202411</v>
      </c>
      <c r="F152" s="8" t="s">
        <v>539</v>
      </c>
      <c r="G152" s="9" t="s">
        <v>26</v>
      </c>
      <c r="H152" s="9">
        <v>1620</v>
      </c>
      <c r="I152" s="10" t="s">
        <v>3768</v>
      </c>
      <c r="J152" s="17"/>
    </row>
    <row r="153" s="1" customFormat="1" ht="25" customHeight="1" spans="1:10">
      <c r="A153" s="9">
        <v>151</v>
      </c>
      <c r="B153" s="8" t="s">
        <v>543</v>
      </c>
      <c r="C153" s="12" t="s">
        <v>3862</v>
      </c>
      <c r="D153" s="8">
        <v>2024.01</v>
      </c>
      <c r="E153" s="10">
        <v>202411</v>
      </c>
      <c r="F153" s="8" t="s">
        <v>546</v>
      </c>
      <c r="G153" s="9" t="s">
        <v>26</v>
      </c>
      <c r="H153" s="9">
        <v>1620</v>
      </c>
      <c r="I153" s="10" t="s">
        <v>3755</v>
      </c>
      <c r="J153" s="17"/>
    </row>
    <row r="154" s="1" customFormat="1" ht="25" customHeight="1" spans="1:10">
      <c r="A154" s="9">
        <v>152</v>
      </c>
      <c r="B154" s="8" t="s">
        <v>3863</v>
      </c>
      <c r="C154" s="12" t="s">
        <v>3864</v>
      </c>
      <c r="D154" s="8">
        <v>2024.01</v>
      </c>
      <c r="E154" s="10">
        <v>202411</v>
      </c>
      <c r="F154" s="8" t="s">
        <v>546</v>
      </c>
      <c r="G154" s="9" t="s">
        <v>26</v>
      </c>
      <c r="H154" s="9">
        <v>1620</v>
      </c>
      <c r="I154" s="10" t="s">
        <v>3755</v>
      </c>
      <c r="J154" s="17"/>
    </row>
    <row r="155" s="1" customFormat="1" ht="25" customHeight="1" spans="1:10">
      <c r="A155" s="9">
        <v>153</v>
      </c>
      <c r="B155" s="8" t="s">
        <v>550</v>
      </c>
      <c r="C155" s="12" t="s">
        <v>3856</v>
      </c>
      <c r="D155" s="8">
        <v>2024.01</v>
      </c>
      <c r="E155" s="10">
        <v>202411</v>
      </c>
      <c r="F155" s="8" t="s">
        <v>553</v>
      </c>
      <c r="G155" s="9" t="s">
        <v>26</v>
      </c>
      <c r="H155" s="9">
        <v>1620</v>
      </c>
      <c r="I155" s="10" t="s">
        <v>3755</v>
      </c>
      <c r="J155" s="17"/>
    </row>
    <row r="156" s="1" customFormat="1" ht="25" customHeight="1" spans="1:10">
      <c r="A156" s="9">
        <v>154</v>
      </c>
      <c r="B156" s="8" t="s">
        <v>554</v>
      </c>
      <c r="C156" s="12" t="s">
        <v>3865</v>
      </c>
      <c r="D156" s="8">
        <v>2024.01</v>
      </c>
      <c r="E156" s="10">
        <v>202411</v>
      </c>
      <c r="F156" s="8" t="s">
        <v>553</v>
      </c>
      <c r="G156" s="9" t="s">
        <v>26</v>
      </c>
      <c r="H156" s="9">
        <v>1620</v>
      </c>
      <c r="I156" s="9" t="s">
        <v>3745</v>
      </c>
      <c r="J156" s="16"/>
    </row>
    <row r="157" s="1" customFormat="1" ht="25" customHeight="1" spans="1:10">
      <c r="A157" s="9">
        <v>155</v>
      </c>
      <c r="B157" s="8" t="s">
        <v>557</v>
      </c>
      <c r="C157" s="12" t="s">
        <v>3859</v>
      </c>
      <c r="D157" s="8">
        <v>2024.01</v>
      </c>
      <c r="E157" s="10">
        <v>202411</v>
      </c>
      <c r="F157" s="8" t="s">
        <v>560</v>
      </c>
      <c r="G157" s="9" t="s">
        <v>26</v>
      </c>
      <c r="H157" s="9">
        <v>1620</v>
      </c>
      <c r="I157" s="9" t="s">
        <v>3745</v>
      </c>
      <c r="J157" s="16"/>
    </row>
    <row r="158" s="1" customFormat="1" ht="25" customHeight="1" spans="1:10">
      <c r="A158" s="9">
        <v>156</v>
      </c>
      <c r="B158" s="8" t="s">
        <v>561</v>
      </c>
      <c r="C158" s="12" t="s">
        <v>3854</v>
      </c>
      <c r="D158" s="8">
        <v>2024.09</v>
      </c>
      <c r="E158" s="10">
        <v>202411</v>
      </c>
      <c r="F158" s="8" t="s">
        <v>560</v>
      </c>
      <c r="G158" s="9" t="s">
        <v>26</v>
      </c>
      <c r="H158" s="9">
        <v>1620</v>
      </c>
      <c r="I158" s="9" t="s">
        <v>3745</v>
      </c>
      <c r="J158" s="16"/>
    </row>
    <row r="159" s="1" customFormat="1" ht="25" customHeight="1" spans="1:10">
      <c r="A159" s="9">
        <v>157</v>
      </c>
      <c r="B159" s="8" t="s">
        <v>564</v>
      </c>
      <c r="C159" s="12" t="s">
        <v>3866</v>
      </c>
      <c r="D159" s="8">
        <v>2024.01</v>
      </c>
      <c r="E159" s="10">
        <v>202411</v>
      </c>
      <c r="F159" s="8" t="s">
        <v>567</v>
      </c>
      <c r="G159" s="9" t="s">
        <v>26</v>
      </c>
      <c r="H159" s="9">
        <v>1620</v>
      </c>
      <c r="I159" s="9" t="s">
        <v>3745</v>
      </c>
      <c r="J159" s="16"/>
    </row>
    <row r="160" s="1" customFormat="1" ht="25" customHeight="1" spans="1:10">
      <c r="A160" s="9">
        <v>158</v>
      </c>
      <c r="B160" s="8" t="s">
        <v>568</v>
      </c>
      <c r="C160" s="12" t="s">
        <v>3867</v>
      </c>
      <c r="D160" s="8">
        <v>2024.01</v>
      </c>
      <c r="E160" s="10">
        <v>202411</v>
      </c>
      <c r="F160" s="8" t="s">
        <v>567</v>
      </c>
      <c r="G160" s="9" t="s">
        <v>26</v>
      </c>
      <c r="H160" s="9">
        <v>1620</v>
      </c>
      <c r="I160" s="9" t="s">
        <v>3745</v>
      </c>
      <c r="J160" s="16"/>
    </row>
    <row r="161" s="1" customFormat="1" ht="25" customHeight="1" spans="1:10">
      <c r="A161" s="9">
        <v>159</v>
      </c>
      <c r="B161" s="8" t="s">
        <v>571</v>
      </c>
      <c r="C161" s="12" t="s">
        <v>3868</v>
      </c>
      <c r="D161" s="8">
        <v>2024.01</v>
      </c>
      <c r="E161" s="10">
        <v>202411</v>
      </c>
      <c r="F161" s="8" t="s">
        <v>574</v>
      </c>
      <c r="G161" s="9" t="s">
        <v>26</v>
      </c>
      <c r="H161" s="9">
        <v>1620</v>
      </c>
      <c r="I161" s="9" t="s">
        <v>3745</v>
      </c>
      <c r="J161" s="16"/>
    </row>
    <row r="162" s="1" customFormat="1" ht="25" customHeight="1" spans="1:10">
      <c r="A162" s="9">
        <v>160</v>
      </c>
      <c r="B162" s="8" t="s">
        <v>575</v>
      </c>
      <c r="C162" s="12" t="s">
        <v>3869</v>
      </c>
      <c r="D162" s="8">
        <v>2024.01</v>
      </c>
      <c r="E162" s="10">
        <v>202411</v>
      </c>
      <c r="F162" s="8" t="s">
        <v>574</v>
      </c>
      <c r="G162" s="9" t="s">
        <v>26</v>
      </c>
      <c r="H162" s="9">
        <v>1620</v>
      </c>
      <c r="I162" s="10" t="s">
        <v>3768</v>
      </c>
      <c r="J162" s="17"/>
    </row>
    <row r="163" s="1" customFormat="1" ht="25" customHeight="1" spans="1:10">
      <c r="A163" s="9">
        <v>161</v>
      </c>
      <c r="B163" s="8" t="s">
        <v>578</v>
      </c>
      <c r="C163" s="12" t="s">
        <v>3870</v>
      </c>
      <c r="D163" s="8">
        <v>2024.01</v>
      </c>
      <c r="E163" s="10">
        <v>202411</v>
      </c>
      <c r="F163" s="8" t="s">
        <v>581</v>
      </c>
      <c r="G163" s="9" t="s">
        <v>26</v>
      </c>
      <c r="H163" s="9">
        <v>1620</v>
      </c>
      <c r="I163" s="10" t="s">
        <v>3755</v>
      </c>
      <c r="J163" s="17"/>
    </row>
    <row r="164" s="1" customFormat="1" ht="25" customHeight="1" spans="1:10">
      <c r="A164" s="9">
        <v>162</v>
      </c>
      <c r="B164" s="8" t="s">
        <v>582</v>
      </c>
      <c r="C164" s="12" t="s">
        <v>3870</v>
      </c>
      <c r="D164" s="8">
        <v>2024.01</v>
      </c>
      <c r="E164" s="10">
        <v>202411</v>
      </c>
      <c r="F164" s="8" t="s">
        <v>581</v>
      </c>
      <c r="G164" s="9" t="s">
        <v>26</v>
      </c>
      <c r="H164" s="9">
        <v>1620</v>
      </c>
      <c r="I164" s="10" t="s">
        <v>3755</v>
      </c>
      <c r="J164" s="17"/>
    </row>
    <row r="165" s="1" customFormat="1" ht="25" customHeight="1" spans="1:10">
      <c r="A165" s="9">
        <v>163</v>
      </c>
      <c r="B165" s="8" t="s">
        <v>585</v>
      </c>
      <c r="C165" s="12" t="s">
        <v>3871</v>
      </c>
      <c r="D165" s="8">
        <v>2024.08</v>
      </c>
      <c r="E165" s="10">
        <v>202411</v>
      </c>
      <c r="F165" s="8" t="s">
        <v>581</v>
      </c>
      <c r="G165" s="9" t="s">
        <v>26</v>
      </c>
      <c r="H165" s="9">
        <v>1620</v>
      </c>
      <c r="I165" s="9" t="s">
        <v>3745</v>
      </c>
      <c r="J165" s="16"/>
    </row>
    <row r="166" s="1" customFormat="1" ht="25" customHeight="1" spans="1:10">
      <c r="A166" s="9">
        <v>164</v>
      </c>
      <c r="B166" s="8" t="s">
        <v>588</v>
      </c>
      <c r="C166" s="12" t="s">
        <v>3872</v>
      </c>
      <c r="D166" s="8">
        <v>2024.01</v>
      </c>
      <c r="E166" s="10">
        <v>202411</v>
      </c>
      <c r="F166" s="8" t="s">
        <v>591</v>
      </c>
      <c r="G166" s="9" t="s">
        <v>26</v>
      </c>
      <c r="H166" s="9">
        <v>1620</v>
      </c>
      <c r="I166" s="10" t="s">
        <v>3755</v>
      </c>
      <c r="J166" s="17"/>
    </row>
    <row r="167" s="1" customFormat="1" ht="25" customHeight="1" spans="1:10">
      <c r="A167" s="9">
        <v>165</v>
      </c>
      <c r="B167" s="8" t="s">
        <v>592</v>
      </c>
      <c r="C167" s="12" t="s">
        <v>3870</v>
      </c>
      <c r="D167" s="8">
        <v>2024.01</v>
      </c>
      <c r="E167" s="10">
        <v>202411</v>
      </c>
      <c r="F167" s="8" t="s">
        <v>591</v>
      </c>
      <c r="G167" s="9" t="s">
        <v>26</v>
      </c>
      <c r="H167" s="9">
        <v>1620</v>
      </c>
      <c r="I167" s="9" t="s">
        <v>3745</v>
      </c>
      <c r="J167" s="16"/>
    </row>
    <row r="168" s="1" customFormat="1" ht="25" customHeight="1" spans="1:10">
      <c r="A168" s="9">
        <v>166</v>
      </c>
      <c r="B168" s="8" t="s">
        <v>595</v>
      </c>
      <c r="C168" s="12" t="s">
        <v>3868</v>
      </c>
      <c r="D168" s="8">
        <v>2024.11</v>
      </c>
      <c r="E168" s="10">
        <v>202411</v>
      </c>
      <c r="F168" s="8" t="s">
        <v>272</v>
      </c>
      <c r="G168" s="9" t="s">
        <v>26</v>
      </c>
      <c r="H168" s="9">
        <v>1620</v>
      </c>
      <c r="I168" s="10" t="s">
        <v>3755</v>
      </c>
      <c r="J168" s="17"/>
    </row>
    <row r="169" s="1" customFormat="1" ht="25" customHeight="1" spans="1:10">
      <c r="A169" s="9">
        <v>167</v>
      </c>
      <c r="B169" s="8" t="s">
        <v>598</v>
      </c>
      <c r="C169" s="12" t="s">
        <v>3862</v>
      </c>
      <c r="D169" s="8">
        <v>2024.02</v>
      </c>
      <c r="E169" s="10">
        <v>202411</v>
      </c>
      <c r="F169" s="8" t="s">
        <v>272</v>
      </c>
      <c r="G169" s="9" t="s">
        <v>26</v>
      </c>
      <c r="H169" s="9">
        <v>1620</v>
      </c>
      <c r="I169" s="9" t="s">
        <v>3745</v>
      </c>
      <c r="J169" s="16"/>
    </row>
    <row r="170" s="1" customFormat="1" ht="25" customHeight="1" spans="1:10">
      <c r="A170" s="9">
        <v>168</v>
      </c>
      <c r="B170" s="8" t="s">
        <v>601</v>
      </c>
      <c r="C170" s="12" t="s">
        <v>3873</v>
      </c>
      <c r="D170" s="8">
        <v>2024.05</v>
      </c>
      <c r="E170" s="10">
        <v>202411</v>
      </c>
      <c r="F170" s="8" t="s">
        <v>604</v>
      </c>
      <c r="G170" s="9" t="s">
        <v>26</v>
      </c>
      <c r="H170" s="9">
        <v>1620</v>
      </c>
      <c r="I170" s="10" t="s">
        <v>3755</v>
      </c>
      <c r="J170" s="17"/>
    </row>
    <row r="171" s="1" customFormat="1" ht="25" customHeight="1" spans="1:10">
      <c r="A171" s="9">
        <v>169</v>
      </c>
      <c r="B171" s="8" t="s">
        <v>605</v>
      </c>
      <c r="C171" s="12" t="s">
        <v>3870</v>
      </c>
      <c r="D171" s="8">
        <v>2024.08</v>
      </c>
      <c r="E171" s="10">
        <v>202411</v>
      </c>
      <c r="F171" s="8" t="s">
        <v>604</v>
      </c>
      <c r="G171" s="9" t="s">
        <v>26</v>
      </c>
      <c r="H171" s="9">
        <v>1620</v>
      </c>
      <c r="I171" s="9" t="s">
        <v>3745</v>
      </c>
      <c r="J171" s="16"/>
    </row>
    <row r="172" s="1" customFormat="1" ht="25" customHeight="1" spans="1:10">
      <c r="A172" s="9">
        <v>170</v>
      </c>
      <c r="B172" s="8" t="s">
        <v>608</v>
      </c>
      <c r="C172" s="12" t="s">
        <v>3766</v>
      </c>
      <c r="D172" s="8">
        <v>2024.03</v>
      </c>
      <c r="E172" s="10">
        <v>202411</v>
      </c>
      <c r="F172" s="8" t="s">
        <v>611</v>
      </c>
      <c r="G172" s="9" t="s">
        <v>26</v>
      </c>
      <c r="H172" s="9">
        <v>1620</v>
      </c>
      <c r="I172" s="9" t="s">
        <v>3745</v>
      </c>
      <c r="J172" s="16"/>
    </row>
    <row r="173" s="1" customFormat="1" ht="25" customHeight="1" spans="1:10">
      <c r="A173" s="9">
        <v>171</v>
      </c>
      <c r="B173" s="8" t="s">
        <v>612</v>
      </c>
      <c r="C173" s="12" t="s">
        <v>3874</v>
      </c>
      <c r="D173" s="8">
        <v>2024.01</v>
      </c>
      <c r="E173" s="10">
        <v>202411</v>
      </c>
      <c r="F173" s="8" t="s">
        <v>611</v>
      </c>
      <c r="G173" s="9" t="s">
        <v>26</v>
      </c>
      <c r="H173" s="9">
        <v>1620</v>
      </c>
      <c r="I173" s="10" t="s">
        <v>3755</v>
      </c>
      <c r="J173" s="17"/>
    </row>
    <row r="174" s="1" customFormat="1" ht="25" customHeight="1" spans="1:10">
      <c r="A174" s="9">
        <v>172</v>
      </c>
      <c r="B174" s="8" t="s">
        <v>615</v>
      </c>
      <c r="C174" s="12" t="s">
        <v>3875</v>
      </c>
      <c r="D174" s="8">
        <v>2024.05</v>
      </c>
      <c r="E174" s="10">
        <v>202411</v>
      </c>
      <c r="F174" s="8" t="s">
        <v>618</v>
      </c>
      <c r="G174" s="9" t="s">
        <v>26</v>
      </c>
      <c r="H174" s="9">
        <v>1620</v>
      </c>
      <c r="I174" s="10" t="s">
        <v>3768</v>
      </c>
      <c r="J174" s="17"/>
    </row>
    <row r="175" s="1" customFormat="1" ht="25" customHeight="1" spans="1:10">
      <c r="A175" s="9">
        <v>173</v>
      </c>
      <c r="B175" s="8" t="s">
        <v>619</v>
      </c>
      <c r="C175" s="12" t="s">
        <v>3876</v>
      </c>
      <c r="D175" s="8">
        <v>2024.01</v>
      </c>
      <c r="E175" s="10">
        <v>202411</v>
      </c>
      <c r="F175" s="8" t="s">
        <v>618</v>
      </c>
      <c r="G175" s="9" t="s">
        <v>26</v>
      </c>
      <c r="H175" s="9">
        <v>1620</v>
      </c>
      <c r="I175" s="9" t="s">
        <v>3745</v>
      </c>
      <c r="J175" s="16"/>
    </row>
    <row r="176" s="1" customFormat="1" ht="25" customHeight="1" spans="1:10">
      <c r="A176" s="9">
        <v>174</v>
      </c>
      <c r="B176" s="12" t="s">
        <v>622</v>
      </c>
      <c r="C176" s="12" t="s">
        <v>3847</v>
      </c>
      <c r="D176" s="10">
        <v>2024.01</v>
      </c>
      <c r="E176" s="10">
        <v>202411</v>
      </c>
      <c r="F176" s="12" t="s">
        <v>625</v>
      </c>
      <c r="G176" s="9" t="s">
        <v>26</v>
      </c>
      <c r="H176" s="9">
        <v>1620</v>
      </c>
      <c r="I176" s="9" t="s">
        <v>3745</v>
      </c>
      <c r="J176" s="16"/>
    </row>
    <row r="177" s="1" customFormat="1" ht="25" customHeight="1" spans="1:10">
      <c r="A177" s="9">
        <v>175</v>
      </c>
      <c r="B177" s="12" t="s">
        <v>627</v>
      </c>
      <c r="C177" s="12" t="s">
        <v>3877</v>
      </c>
      <c r="D177" s="10">
        <v>2024.01</v>
      </c>
      <c r="E177" s="10">
        <v>202411</v>
      </c>
      <c r="F177" s="12" t="s">
        <v>630</v>
      </c>
      <c r="G177" s="9" t="s">
        <v>26</v>
      </c>
      <c r="H177" s="9">
        <v>1620</v>
      </c>
      <c r="I177" s="9" t="s">
        <v>3745</v>
      </c>
      <c r="J177" s="16"/>
    </row>
    <row r="178" s="1" customFormat="1" ht="25" customHeight="1" spans="1:10">
      <c r="A178" s="9">
        <v>176</v>
      </c>
      <c r="B178" s="12" t="s">
        <v>632</v>
      </c>
      <c r="C178" s="12" t="s">
        <v>3878</v>
      </c>
      <c r="D178" s="10">
        <v>2024.05</v>
      </c>
      <c r="E178" s="10">
        <v>202411</v>
      </c>
      <c r="F178" s="12" t="s">
        <v>630</v>
      </c>
      <c r="G178" s="9" t="s">
        <v>26</v>
      </c>
      <c r="H178" s="9">
        <v>1620</v>
      </c>
      <c r="I178" s="9" t="s">
        <v>3745</v>
      </c>
      <c r="J178" s="16"/>
    </row>
    <row r="179" s="1" customFormat="1" ht="25" customHeight="1" spans="1:10">
      <c r="A179" s="9">
        <v>177</v>
      </c>
      <c r="B179" s="12" t="s">
        <v>635</v>
      </c>
      <c r="C179" s="12" t="s">
        <v>3789</v>
      </c>
      <c r="D179" s="10">
        <v>2024.01</v>
      </c>
      <c r="E179" s="10">
        <v>202411</v>
      </c>
      <c r="F179" s="12" t="s">
        <v>638</v>
      </c>
      <c r="G179" s="9" t="s">
        <v>26</v>
      </c>
      <c r="H179" s="9">
        <v>1620</v>
      </c>
      <c r="I179" s="10" t="s">
        <v>3755</v>
      </c>
      <c r="J179" s="17"/>
    </row>
    <row r="180" s="1" customFormat="1" ht="25" customHeight="1" spans="1:10">
      <c r="A180" s="9">
        <v>178</v>
      </c>
      <c r="B180" s="12" t="s">
        <v>639</v>
      </c>
      <c r="C180" s="12" t="s">
        <v>3781</v>
      </c>
      <c r="D180" s="10">
        <v>2024.01</v>
      </c>
      <c r="E180" s="10">
        <v>202411</v>
      </c>
      <c r="F180" s="12" t="s">
        <v>638</v>
      </c>
      <c r="G180" s="9" t="s">
        <v>26</v>
      </c>
      <c r="H180" s="9">
        <v>1620</v>
      </c>
      <c r="I180" s="9" t="s">
        <v>3745</v>
      </c>
      <c r="J180" s="16"/>
    </row>
    <row r="181" s="1" customFormat="1" ht="25" customHeight="1" spans="1:10">
      <c r="A181" s="9">
        <v>179</v>
      </c>
      <c r="B181" s="12" t="s">
        <v>642</v>
      </c>
      <c r="C181" s="12" t="s">
        <v>3879</v>
      </c>
      <c r="D181" s="10">
        <v>2024.01</v>
      </c>
      <c r="E181" s="10">
        <v>202411</v>
      </c>
      <c r="F181" s="12" t="s">
        <v>630</v>
      </c>
      <c r="G181" s="9" t="s">
        <v>26</v>
      </c>
      <c r="H181" s="9">
        <v>1620</v>
      </c>
      <c r="I181" s="9" t="s">
        <v>3745</v>
      </c>
      <c r="J181" s="16"/>
    </row>
    <row r="182" s="1" customFormat="1" ht="25" customHeight="1" spans="1:10">
      <c r="A182" s="9">
        <v>180</v>
      </c>
      <c r="B182" s="12" t="s">
        <v>645</v>
      </c>
      <c r="C182" s="12" t="s">
        <v>3880</v>
      </c>
      <c r="D182" s="10">
        <v>2024.01</v>
      </c>
      <c r="E182" s="10">
        <v>202411</v>
      </c>
      <c r="F182" s="12" t="s">
        <v>648</v>
      </c>
      <c r="G182" s="9" t="s">
        <v>26</v>
      </c>
      <c r="H182" s="9">
        <v>1620</v>
      </c>
      <c r="I182" s="10" t="s">
        <v>3755</v>
      </c>
      <c r="J182" s="17"/>
    </row>
    <row r="183" s="1" customFormat="1" ht="25" customHeight="1" spans="1:10">
      <c r="A183" s="9">
        <v>181</v>
      </c>
      <c r="B183" s="12" t="s">
        <v>649</v>
      </c>
      <c r="C183" s="12" t="s">
        <v>3881</v>
      </c>
      <c r="D183" s="10">
        <v>2024.01</v>
      </c>
      <c r="E183" s="10">
        <v>202411</v>
      </c>
      <c r="F183" s="12" t="s">
        <v>638</v>
      </c>
      <c r="G183" s="9" t="s">
        <v>26</v>
      </c>
      <c r="H183" s="9">
        <v>1620</v>
      </c>
      <c r="I183" s="9" t="s">
        <v>3745</v>
      </c>
      <c r="J183" s="16"/>
    </row>
    <row r="184" s="1" customFormat="1" ht="25" customHeight="1" spans="1:10">
      <c r="A184" s="9">
        <v>182</v>
      </c>
      <c r="B184" s="12" t="s">
        <v>652</v>
      </c>
      <c r="C184" s="12" t="s">
        <v>3882</v>
      </c>
      <c r="D184" s="10">
        <v>2024.01</v>
      </c>
      <c r="E184" s="10">
        <v>202411</v>
      </c>
      <c r="F184" s="12" t="s">
        <v>648</v>
      </c>
      <c r="G184" s="9" t="s">
        <v>26</v>
      </c>
      <c r="H184" s="9">
        <v>1620</v>
      </c>
      <c r="I184" s="9" t="s">
        <v>3745</v>
      </c>
      <c r="J184" s="16"/>
    </row>
    <row r="185" s="1" customFormat="1" ht="25" customHeight="1" spans="1:10">
      <c r="A185" s="9">
        <v>183</v>
      </c>
      <c r="B185" s="12" t="s">
        <v>655</v>
      </c>
      <c r="C185" s="12" t="s">
        <v>3883</v>
      </c>
      <c r="D185" s="10">
        <v>2024.01</v>
      </c>
      <c r="E185" s="10">
        <v>202411</v>
      </c>
      <c r="F185" s="12" t="s">
        <v>658</v>
      </c>
      <c r="G185" s="9" t="s">
        <v>26</v>
      </c>
      <c r="H185" s="9">
        <v>1620</v>
      </c>
      <c r="I185" s="10" t="s">
        <v>3755</v>
      </c>
      <c r="J185" s="17"/>
    </row>
    <row r="186" s="1" customFormat="1" ht="25" customHeight="1" spans="1:10">
      <c r="A186" s="9">
        <v>184</v>
      </c>
      <c r="B186" s="12" t="s">
        <v>659</v>
      </c>
      <c r="C186" s="12" t="s">
        <v>3884</v>
      </c>
      <c r="D186" s="10">
        <v>2024.01</v>
      </c>
      <c r="E186" s="10">
        <v>202411</v>
      </c>
      <c r="F186" s="12" t="s">
        <v>662</v>
      </c>
      <c r="G186" s="9" t="s">
        <v>26</v>
      </c>
      <c r="H186" s="9">
        <v>1620</v>
      </c>
      <c r="I186" s="9" t="s">
        <v>3745</v>
      </c>
      <c r="J186" s="16"/>
    </row>
    <row r="187" s="1" customFormat="1" ht="25" customHeight="1" spans="1:10">
      <c r="A187" s="9">
        <v>185</v>
      </c>
      <c r="B187" s="12" t="s">
        <v>664</v>
      </c>
      <c r="C187" s="12" t="s">
        <v>3885</v>
      </c>
      <c r="D187" s="10">
        <v>2024.01</v>
      </c>
      <c r="E187" s="10">
        <v>202411</v>
      </c>
      <c r="F187" s="12" t="s">
        <v>662</v>
      </c>
      <c r="G187" s="9" t="s">
        <v>26</v>
      </c>
      <c r="H187" s="9">
        <v>1620</v>
      </c>
      <c r="I187" s="10" t="s">
        <v>3755</v>
      </c>
      <c r="J187" s="17"/>
    </row>
    <row r="188" s="1" customFormat="1" ht="25" customHeight="1" spans="1:10">
      <c r="A188" s="9">
        <v>186</v>
      </c>
      <c r="B188" s="12" t="s">
        <v>667</v>
      </c>
      <c r="C188" s="12" t="s">
        <v>3882</v>
      </c>
      <c r="D188" s="10">
        <v>2024.01</v>
      </c>
      <c r="E188" s="10">
        <v>202411</v>
      </c>
      <c r="F188" s="12" t="s">
        <v>662</v>
      </c>
      <c r="G188" s="9" t="s">
        <v>26</v>
      </c>
      <c r="H188" s="9">
        <v>1620</v>
      </c>
      <c r="I188" s="9" t="s">
        <v>3745</v>
      </c>
      <c r="J188" s="16"/>
    </row>
    <row r="189" s="1" customFormat="1" ht="25" customHeight="1" spans="1:10">
      <c r="A189" s="9">
        <v>187</v>
      </c>
      <c r="B189" s="12" t="s">
        <v>670</v>
      </c>
      <c r="C189" s="12" t="s">
        <v>3886</v>
      </c>
      <c r="D189" s="10">
        <v>2024.01</v>
      </c>
      <c r="E189" s="10">
        <v>202411</v>
      </c>
      <c r="F189" s="12" t="s">
        <v>673</v>
      </c>
      <c r="G189" s="9" t="s">
        <v>26</v>
      </c>
      <c r="H189" s="9">
        <v>1620</v>
      </c>
      <c r="I189" s="9" t="s">
        <v>3745</v>
      </c>
      <c r="J189" s="16"/>
    </row>
    <row r="190" s="1" customFormat="1" ht="25" customHeight="1" spans="1:10">
      <c r="A190" s="9">
        <v>188</v>
      </c>
      <c r="B190" s="12" t="s">
        <v>674</v>
      </c>
      <c r="C190" s="12" t="s">
        <v>3884</v>
      </c>
      <c r="D190" s="10">
        <v>2024.01</v>
      </c>
      <c r="E190" s="10">
        <v>202411</v>
      </c>
      <c r="F190" s="12" t="s">
        <v>673</v>
      </c>
      <c r="G190" s="9" t="s">
        <v>26</v>
      </c>
      <c r="H190" s="9">
        <v>1620</v>
      </c>
      <c r="I190" s="10" t="s">
        <v>3755</v>
      </c>
      <c r="J190" s="17"/>
    </row>
    <row r="191" s="1" customFormat="1" ht="25" customHeight="1" spans="1:10">
      <c r="A191" s="9">
        <v>189</v>
      </c>
      <c r="B191" s="12" t="s">
        <v>677</v>
      </c>
      <c r="C191" s="12" t="s">
        <v>3881</v>
      </c>
      <c r="D191" s="10">
        <v>2024.01</v>
      </c>
      <c r="E191" s="10">
        <v>202411</v>
      </c>
      <c r="F191" s="12" t="s">
        <v>673</v>
      </c>
      <c r="G191" s="9" t="s">
        <v>26</v>
      </c>
      <c r="H191" s="9">
        <v>1620</v>
      </c>
      <c r="I191" s="10" t="s">
        <v>3755</v>
      </c>
      <c r="J191" s="17"/>
    </row>
    <row r="192" s="1" customFormat="1" ht="25" customHeight="1" spans="1:10">
      <c r="A192" s="9">
        <v>190</v>
      </c>
      <c r="B192" s="12" t="s">
        <v>680</v>
      </c>
      <c r="C192" s="12" t="s">
        <v>3887</v>
      </c>
      <c r="D192" s="10">
        <v>2024.07</v>
      </c>
      <c r="E192" s="10">
        <v>202411</v>
      </c>
      <c r="F192" s="12" t="s">
        <v>683</v>
      </c>
      <c r="G192" s="9" t="s">
        <v>26</v>
      </c>
      <c r="H192" s="9">
        <v>1620</v>
      </c>
      <c r="I192" s="9" t="s">
        <v>3745</v>
      </c>
      <c r="J192" s="16"/>
    </row>
    <row r="193" s="1" customFormat="1" ht="25" customHeight="1" spans="1:10">
      <c r="A193" s="9">
        <v>191</v>
      </c>
      <c r="B193" s="12" t="s">
        <v>684</v>
      </c>
      <c r="C193" s="12" t="s">
        <v>3888</v>
      </c>
      <c r="D193" s="10">
        <v>2024.07</v>
      </c>
      <c r="E193" s="10">
        <v>202411</v>
      </c>
      <c r="F193" s="12" t="s">
        <v>683</v>
      </c>
      <c r="G193" s="9" t="s">
        <v>26</v>
      </c>
      <c r="H193" s="9">
        <v>1620</v>
      </c>
      <c r="I193" s="9" t="s">
        <v>3745</v>
      </c>
      <c r="J193" s="16"/>
    </row>
    <row r="194" s="1" customFormat="1" ht="25" customHeight="1" spans="1:10">
      <c r="A194" s="9">
        <v>192</v>
      </c>
      <c r="B194" s="12" t="s">
        <v>687</v>
      </c>
      <c r="C194" s="12" t="s">
        <v>3889</v>
      </c>
      <c r="D194" s="10">
        <v>2024.09</v>
      </c>
      <c r="E194" s="10">
        <v>202411</v>
      </c>
      <c r="F194" s="12" t="s">
        <v>690</v>
      </c>
      <c r="G194" s="9" t="s">
        <v>26</v>
      </c>
      <c r="H194" s="9">
        <v>1620</v>
      </c>
      <c r="I194" s="9" t="s">
        <v>3745</v>
      </c>
      <c r="J194" s="16"/>
    </row>
    <row r="195" s="1" customFormat="1" ht="25" customHeight="1" spans="1:10">
      <c r="A195" s="9">
        <v>193</v>
      </c>
      <c r="B195" s="12" t="s">
        <v>691</v>
      </c>
      <c r="C195" s="12" t="s">
        <v>3781</v>
      </c>
      <c r="D195" s="10">
        <v>2024.01</v>
      </c>
      <c r="E195" s="10">
        <v>202411</v>
      </c>
      <c r="F195" s="12" t="s">
        <v>694</v>
      </c>
      <c r="G195" s="9" t="s">
        <v>26</v>
      </c>
      <c r="H195" s="9">
        <v>1620</v>
      </c>
      <c r="I195" s="9" t="s">
        <v>3745</v>
      </c>
      <c r="J195" s="16"/>
    </row>
    <row r="196" s="1" customFormat="1" ht="25" customHeight="1" spans="1:10">
      <c r="A196" s="9">
        <v>194</v>
      </c>
      <c r="B196" s="12" t="s">
        <v>695</v>
      </c>
      <c r="C196" s="12" t="s">
        <v>3882</v>
      </c>
      <c r="D196" s="10">
        <v>2024.06</v>
      </c>
      <c r="E196" s="10">
        <v>202411</v>
      </c>
      <c r="F196" s="12" t="s">
        <v>694</v>
      </c>
      <c r="G196" s="9" t="s">
        <v>26</v>
      </c>
      <c r="H196" s="9">
        <v>1620</v>
      </c>
      <c r="I196" s="9" t="s">
        <v>3745</v>
      </c>
      <c r="J196" s="16"/>
    </row>
    <row r="197" s="1" customFormat="1" ht="25" customHeight="1" spans="1:10">
      <c r="A197" s="9">
        <v>195</v>
      </c>
      <c r="B197" s="12" t="s">
        <v>698</v>
      </c>
      <c r="C197" s="12" t="s">
        <v>3890</v>
      </c>
      <c r="D197" s="10">
        <v>2024.01</v>
      </c>
      <c r="E197" s="10">
        <v>202411</v>
      </c>
      <c r="F197" s="12" t="s">
        <v>701</v>
      </c>
      <c r="G197" s="9" t="s">
        <v>26</v>
      </c>
      <c r="H197" s="9">
        <v>1620</v>
      </c>
      <c r="I197" s="9" t="s">
        <v>3745</v>
      </c>
      <c r="J197" s="16"/>
    </row>
    <row r="198" s="1" customFormat="1" ht="25" customHeight="1" spans="1:10">
      <c r="A198" s="9">
        <v>196</v>
      </c>
      <c r="B198" s="12" t="s">
        <v>703</v>
      </c>
      <c r="C198" s="12" t="s">
        <v>3840</v>
      </c>
      <c r="D198" s="10">
        <v>2024.08</v>
      </c>
      <c r="E198" s="10">
        <v>202411</v>
      </c>
      <c r="F198" s="12" t="s">
        <v>701</v>
      </c>
      <c r="G198" s="9" t="s">
        <v>26</v>
      </c>
      <c r="H198" s="9">
        <v>1620</v>
      </c>
      <c r="I198" s="9" t="s">
        <v>3745</v>
      </c>
      <c r="J198" s="16"/>
    </row>
    <row r="199" s="1" customFormat="1" ht="25" customHeight="1" spans="1:10">
      <c r="A199" s="9">
        <v>197</v>
      </c>
      <c r="B199" s="12" t="s">
        <v>706</v>
      </c>
      <c r="C199" s="12" t="s">
        <v>3882</v>
      </c>
      <c r="D199" s="10">
        <v>2024.08</v>
      </c>
      <c r="E199" s="10">
        <v>202411</v>
      </c>
      <c r="F199" s="12" t="s">
        <v>709</v>
      </c>
      <c r="G199" s="9" t="s">
        <v>26</v>
      </c>
      <c r="H199" s="9">
        <v>1620</v>
      </c>
      <c r="I199" s="9" t="s">
        <v>3745</v>
      </c>
      <c r="J199" s="16"/>
    </row>
    <row r="200" s="1" customFormat="1" ht="25" customHeight="1" spans="1:10">
      <c r="A200" s="9">
        <v>198</v>
      </c>
      <c r="B200" s="12" t="s">
        <v>710</v>
      </c>
      <c r="C200" s="12" t="s">
        <v>3891</v>
      </c>
      <c r="D200" s="10">
        <v>2024.07</v>
      </c>
      <c r="E200" s="10">
        <v>202411</v>
      </c>
      <c r="F200" s="12" t="s">
        <v>713</v>
      </c>
      <c r="G200" s="9" t="s">
        <v>26</v>
      </c>
      <c r="H200" s="9">
        <v>1620</v>
      </c>
      <c r="I200" s="10" t="s">
        <v>3755</v>
      </c>
      <c r="J200" s="17"/>
    </row>
    <row r="201" s="1" customFormat="1" ht="25" customHeight="1" spans="1:10">
      <c r="A201" s="9">
        <v>199</v>
      </c>
      <c r="B201" s="12" t="s">
        <v>714</v>
      </c>
      <c r="C201" s="12" t="s">
        <v>3892</v>
      </c>
      <c r="D201" s="10">
        <v>2024.01</v>
      </c>
      <c r="E201" s="10">
        <v>202411</v>
      </c>
      <c r="F201" s="12" t="s">
        <v>717</v>
      </c>
      <c r="G201" s="9" t="s">
        <v>26</v>
      </c>
      <c r="H201" s="9">
        <v>1620</v>
      </c>
      <c r="I201" s="9" t="s">
        <v>3745</v>
      </c>
      <c r="J201" s="16"/>
    </row>
    <row r="202" s="1" customFormat="1" ht="25" customHeight="1" spans="1:10">
      <c r="A202" s="9">
        <v>200</v>
      </c>
      <c r="B202" s="12" t="s">
        <v>718</v>
      </c>
      <c r="C202" s="12" t="s">
        <v>3893</v>
      </c>
      <c r="D202" s="10">
        <v>2024.01</v>
      </c>
      <c r="E202" s="10">
        <v>202411</v>
      </c>
      <c r="F202" s="12" t="s">
        <v>717</v>
      </c>
      <c r="G202" s="9" t="s">
        <v>26</v>
      </c>
      <c r="H202" s="9">
        <v>1620</v>
      </c>
      <c r="I202" s="9" t="s">
        <v>3745</v>
      </c>
      <c r="J202" s="16"/>
    </row>
    <row r="203" s="1" customFormat="1" ht="25" customHeight="1" spans="1:10">
      <c r="A203" s="9">
        <v>201</v>
      </c>
      <c r="B203" s="12" t="s">
        <v>721</v>
      </c>
      <c r="C203" s="12" t="s">
        <v>3894</v>
      </c>
      <c r="D203" s="10">
        <v>2024.01</v>
      </c>
      <c r="E203" s="10">
        <v>202411</v>
      </c>
      <c r="F203" s="12" t="s">
        <v>717</v>
      </c>
      <c r="G203" s="9" t="s">
        <v>26</v>
      </c>
      <c r="H203" s="9">
        <v>1620</v>
      </c>
      <c r="I203" s="9" t="s">
        <v>3745</v>
      </c>
      <c r="J203" s="16"/>
    </row>
    <row r="204" s="1" customFormat="1" ht="25" customHeight="1" spans="1:10">
      <c r="A204" s="9">
        <v>202</v>
      </c>
      <c r="B204" s="12" t="s">
        <v>724</v>
      </c>
      <c r="C204" s="12" t="s">
        <v>3895</v>
      </c>
      <c r="D204" s="10">
        <v>2024.04</v>
      </c>
      <c r="E204" s="10">
        <v>202411</v>
      </c>
      <c r="F204" s="12" t="s">
        <v>727</v>
      </c>
      <c r="G204" s="9" t="s">
        <v>26</v>
      </c>
      <c r="H204" s="9">
        <v>1620</v>
      </c>
      <c r="I204" s="10" t="s">
        <v>3755</v>
      </c>
      <c r="J204" s="17"/>
    </row>
    <row r="205" s="1" customFormat="1" ht="25" customHeight="1" spans="1:10">
      <c r="A205" s="9">
        <v>203</v>
      </c>
      <c r="B205" s="12" t="s">
        <v>728</v>
      </c>
      <c r="C205" s="12" t="s">
        <v>3896</v>
      </c>
      <c r="D205" s="10">
        <v>2024.01</v>
      </c>
      <c r="E205" s="10">
        <v>202411</v>
      </c>
      <c r="F205" s="12" t="s">
        <v>731</v>
      </c>
      <c r="G205" s="9" t="s">
        <v>26</v>
      </c>
      <c r="H205" s="9">
        <v>1620</v>
      </c>
      <c r="I205" s="10" t="s">
        <v>3768</v>
      </c>
      <c r="J205" s="17"/>
    </row>
    <row r="206" s="1" customFormat="1" ht="25" customHeight="1" spans="1:10">
      <c r="A206" s="9">
        <v>204</v>
      </c>
      <c r="B206" s="12" t="s">
        <v>733</v>
      </c>
      <c r="C206" s="12" t="s">
        <v>3878</v>
      </c>
      <c r="D206" s="10">
        <v>2024.01</v>
      </c>
      <c r="E206" s="10">
        <v>202411</v>
      </c>
      <c r="F206" s="12" t="s">
        <v>731</v>
      </c>
      <c r="G206" s="9" t="s">
        <v>26</v>
      </c>
      <c r="H206" s="9">
        <v>1620</v>
      </c>
      <c r="I206" s="9" t="s">
        <v>3745</v>
      </c>
      <c r="J206" s="16"/>
    </row>
    <row r="207" s="1" customFormat="1" ht="25" customHeight="1" spans="1:10">
      <c r="A207" s="9">
        <v>205</v>
      </c>
      <c r="B207" s="12" t="s">
        <v>736</v>
      </c>
      <c r="C207" s="12" t="s">
        <v>3897</v>
      </c>
      <c r="D207" s="10">
        <v>2024.2</v>
      </c>
      <c r="E207" s="10">
        <v>202411</v>
      </c>
      <c r="F207" s="12" t="s">
        <v>739</v>
      </c>
      <c r="G207" s="9" t="s">
        <v>26</v>
      </c>
      <c r="H207" s="9">
        <v>1620</v>
      </c>
      <c r="I207" s="10" t="s">
        <v>3768</v>
      </c>
      <c r="J207" s="17"/>
    </row>
    <row r="208" s="1" customFormat="1" ht="25" customHeight="1" spans="1:10">
      <c r="A208" s="9">
        <v>206</v>
      </c>
      <c r="B208" s="12" t="s">
        <v>740</v>
      </c>
      <c r="C208" s="12" t="s">
        <v>3886</v>
      </c>
      <c r="D208" s="10">
        <v>2024.01</v>
      </c>
      <c r="E208" s="10">
        <v>202411</v>
      </c>
      <c r="F208" s="12" t="s">
        <v>739</v>
      </c>
      <c r="G208" s="9" t="s">
        <v>26</v>
      </c>
      <c r="H208" s="9">
        <v>1620</v>
      </c>
      <c r="I208" s="10" t="s">
        <v>3755</v>
      </c>
      <c r="J208" s="17"/>
    </row>
    <row r="209" s="1" customFormat="1" ht="25" customHeight="1" spans="1:10">
      <c r="A209" s="9">
        <v>207</v>
      </c>
      <c r="B209" s="12" t="s">
        <v>743</v>
      </c>
      <c r="C209" s="12" t="s">
        <v>3781</v>
      </c>
      <c r="D209" s="10">
        <v>2024.05</v>
      </c>
      <c r="E209" s="10">
        <v>202411</v>
      </c>
      <c r="F209" s="12" t="s">
        <v>731</v>
      </c>
      <c r="G209" s="9" t="s">
        <v>26</v>
      </c>
      <c r="H209" s="9">
        <v>1620</v>
      </c>
      <c r="I209" s="9" t="s">
        <v>3745</v>
      </c>
      <c r="J209" s="16"/>
    </row>
    <row r="210" s="1" customFormat="1" ht="25" customHeight="1" spans="1:10">
      <c r="A210" s="9">
        <v>208</v>
      </c>
      <c r="B210" s="12" t="s">
        <v>746</v>
      </c>
      <c r="C210" s="12" t="s">
        <v>3889</v>
      </c>
      <c r="D210" s="10">
        <v>2024.07</v>
      </c>
      <c r="E210" s="10">
        <v>202411</v>
      </c>
      <c r="F210" s="12" t="s">
        <v>749</v>
      </c>
      <c r="G210" s="9" t="s">
        <v>26</v>
      </c>
      <c r="H210" s="9">
        <v>1620</v>
      </c>
      <c r="I210" s="10" t="s">
        <v>3755</v>
      </c>
      <c r="J210" s="17"/>
    </row>
    <row r="211" s="1" customFormat="1" ht="25" customHeight="1" spans="1:10">
      <c r="A211" s="9">
        <v>209</v>
      </c>
      <c r="B211" s="12" t="s">
        <v>751</v>
      </c>
      <c r="C211" s="12" t="s">
        <v>3898</v>
      </c>
      <c r="D211" s="10">
        <v>2024.05</v>
      </c>
      <c r="E211" s="10">
        <v>202411</v>
      </c>
      <c r="F211" s="12" t="s">
        <v>754</v>
      </c>
      <c r="G211" s="9" t="s">
        <v>26</v>
      </c>
      <c r="H211" s="9">
        <v>1620</v>
      </c>
      <c r="I211" s="9" t="s">
        <v>3745</v>
      </c>
      <c r="J211" s="16"/>
    </row>
    <row r="212" s="1" customFormat="1" ht="25" customHeight="1" spans="1:10">
      <c r="A212" s="9">
        <v>210</v>
      </c>
      <c r="B212" s="12" t="s">
        <v>755</v>
      </c>
      <c r="C212" s="12" t="s">
        <v>3893</v>
      </c>
      <c r="D212" s="10">
        <v>2024.05</v>
      </c>
      <c r="E212" s="10">
        <v>202411</v>
      </c>
      <c r="F212" s="12" t="s">
        <v>754</v>
      </c>
      <c r="G212" s="9" t="s">
        <v>26</v>
      </c>
      <c r="H212" s="9">
        <v>1620</v>
      </c>
      <c r="I212" s="9" t="s">
        <v>3745</v>
      </c>
      <c r="J212" s="16"/>
    </row>
    <row r="213" s="1" customFormat="1" ht="25" customHeight="1" spans="1:10">
      <c r="A213" s="9">
        <v>211</v>
      </c>
      <c r="B213" s="12" t="s">
        <v>758</v>
      </c>
      <c r="C213" s="12" t="s">
        <v>3884</v>
      </c>
      <c r="D213" s="10">
        <v>2024.01</v>
      </c>
      <c r="E213" s="10">
        <v>202411</v>
      </c>
      <c r="F213" s="12" t="s">
        <v>761</v>
      </c>
      <c r="G213" s="9" t="s">
        <v>26</v>
      </c>
      <c r="H213" s="9">
        <v>1620</v>
      </c>
      <c r="I213" s="10" t="s">
        <v>3755</v>
      </c>
      <c r="J213" s="17"/>
    </row>
    <row r="214" s="1" customFormat="1" ht="25" customHeight="1" spans="1:10">
      <c r="A214" s="9">
        <v>212</v>
      </c>
      <c r="B214" s="12" t="s">
        <v>762</v>
      </c>
      <c r="C214" s="12" t="s">
        <v>3899</v>
      </c>
      <c r="D214" s="10">
        <v>2024.01</v>
      </c>
      <c r="E214" s="10">
        <v>202411</v>
      </c>
      <c r="F214" s="12" t="s">
        <v>761</v>
      </c>
      <c r="G214" s="9" t="s">
        <v>26</v>
      </c>
      <c r="H214" s="9">
        <v>1620</v>
      </c>
      <c r="I214" s="9" t="s">
        <v>3745</v>
      </c>
      <c r="J214" s="16"/>
    </row>
    <row r="215" s="1" customFormat="1" ht="25" customHeight="1" spans="1:10">
      <c r="A215" s="9">
        <v>213</v>
      </c>
      <c r="B215" s="12" t="s">
        <v>765</v>
      </c>
      <c r="C215" s="12" t="s">
        <v>3882</v>
      </c>
      <c r="D215" s="10">
        <v>2024.06</v>
      </c>
      <c r="E215" s="10">
        <v>202411</v>
      </c>
      <c r="F215" s="12" t="s">
        <v>701</v>
      </c>
      <c r="G215" s="9" t="s">
        <v>26</v>
      </c>
      <c r="H215" s="9">
        <v>1620</v>
      </c>
      <c r="I215" s="9" t="s">
        <v>3745</v>
      </c>
      <c r="J215" s="16"/>
    </row>
    <row r="216" s="1" customFormat="1" ht="25" customHeight="1" spans="1:10">
      <c r="A216" s="9">
        <v>214</v>
      </c>
      <c r="B216" s="12" t="s">
        <v>768</v>
      </c>
      <c r="C216" s="12" t="s">
        <v>3900</v>
      </c>
      <c r="D216" s="11">
        <v>2024.1</v>
      </c>
      <c r="E216" s="10">
        <v>202411</v>
      </c>
      <c r="F216" s="12" t="s">
        <v>630</v>
      </c>
      <c r="G216" s="9" t="s">
        <v>26</v>
      </c>
      <c r="H216" s="9">
        <v>1620</v>
      </c>
      <c r="I216" s="9" t="s">
        <v>3745</v>
      </c>
      <c r="J216" s="16"/>
    </row>
    <row r="217" s="1" customFormat="1" ht="25" customHeight="1" spans="1:10">
      <c r="A217" s="9">
        <v>215</v>
      </c>
      <c r="B217" s="12" t="s">
        <v>771</v>
      </c>
      <c r="C217" s="12" t="s">
        <v>3899</v>
      </c>
      <c r="D217" s="10">
        <v>2024.04</v>
      </c>
      <c r="E217" s="10">
        <v>202411</v>
      </c>
      <c r="F217" s="12" t="s">
        <v>683</v>
      </c>
      <c r="G217" s="9" t="s">
        <v>26</v>
      </c>
      <c r="H217" s="9">
        <v>1620</v>
      </c>
      <c r="I217" s="10" t="s">
        <v>3755</v>
      </c>
      <c r="J217" s="17"/>
    </row>
    <row r="218" s="1" customFormat="1" ht="25" customHeight="1" spans="1:10">
      <c r="A218" s="9">
        <v>216</v>
      </c>
      <c r="B218" s="12" t="s">
        <v>695</v>
      </c>
      <c r="C218" s="12" t="s">
        <v>3901</v>
      </c>
      <c r="D218" s="10">
        <v>2024.01</v>
      </c>
      <c r="E218" s="10">
        <v>202411</v>
      </c>
      <c r="F218" s="12" t="s">
        <v>638</v>
      </c>
      <c r="G218" s="9" t="s">
        <v>26</v>
      </c>
      <c r="H218" s="9">
        <v>1620</v>
      </c>
      <c r="I218" s="9" t="s">
        <v>3745</v>
      </c>
      <c r="J218" s="16"/>
    </row>
    <row r="219" s="1" customFormat="1" ht="25" customHeight="1" spans="1:10">
      <c r="A219" s="9">
        <v>217</v>
      </c>
      <c r="B219" s="12" t="s">
        <v>777</v>
      </c>
      <c r="C219" s="12" t="s">
        <v>3886</v>
      </c>
      <c r="D219" s="10">
        <v>2024.01</v>
      </c>
      <c r="E219" s="10">
        <v>202411</v>
      </c>
      <c r="F219" s="12" t="s">
        <v>731</v>
      </c>
      <c r="G219" s="9" t="s">
        <v>26</v>
      </c>
      <c r="H219" s="9">
        <v>1620</v>
      </c>
      <c r="I219" s="9" t="s">
        <v>3745</v>
      </c>
      <c r="J219" s="16"/>
    </row>
    <row r="220" s="1" customFormat="1" ht="25" customHeight="1" spans="1:10">
      <c r="A220" s="9">
        <v>218</v>
      </c>
      <c r="B220" s="12" t="s">
        <v>780</v>
      </c>
      <c r="C220" s="12" t="s">
        <v>3902</v>
      </c>
      <c r="D220" s="10">
        <v>2024.01</v>
      </c>
      <c r="E220" s="10">
        <v>202411</v>
      </c>
      <c r="F220" s="12" t="s">
        <v>717</v>
      </c>
      <c r="G220" s="9" t="s">
        <v>26</v>
      </c>
      <c r="H220" s="9">
        <v>1620</v>
      </c>
      <c r="I220" s="9" t="s">
        <v>3745</v>
      </c>
      <c r="J220" s="16"/>
    </row>
    <row r="221" s="1" customFormat="1" ht="25" customHeight="1" spans="1:10">
      <c r="A221" s="9">
        <v>219</v>
      </c>
      <c r="B221" s="12" t="s">
        <v>783</v>
      </c>
      <c r="C221" s="12" t="s">
        <v>3886</v>
      </c>
      <c r="D221" s="10">
        <v>2024.01</v>
      </c>
      <c r="E221" s="10">
        <v>202411</v>
      </c>
      <c r="F221" s="12" t="s">
        <v>717</v>
      </c>
      <c r="G221" s="9" t="s">
        <v>26</v>
      </c>
      <c r="H221" s="9">
        <v>1620</v>
      </c>
      <c r="I221" s="9" t="s">
        <v>3745</v>
      </c>
      <c r="J221" s="16"/>
    </row>
    <row r="222" s="1" customFormat="1" ht="25" customHeight="1" spans="1:10">
      <c r="A222" s="9">
        <v>220</v>
      </c>
      <c r="B222" s="12" t="s">
        <v>786</v>
      </c>
      <c r="C222" s="12" t="s">
        <v>3772</v>
      </c>
      <c r="D222" s="10">
        <v>2024.01</v>
      </c>
      <c r="E222" s="10">
        <v>202411</v>
      </c>
      <c r="F222" s="12" t="s">
        <v>789</v>
      </c>
      <c r="G222" s="9" t="s">
        <v>26</v>
      </c>
      <c r="H222" s="9">
        <v>1620</v>
      </c>
      <c r="I222" s="9" t="s">
        <v>3745</v>
      </c>
      <c r="J222" s="16"/>
    </row>
    <row r="223" s="1" customFormat="1" ht="25" customHeight="1" spans="1:10">
      <c r="A223" s="9">
        <v>221</v>
      </c>
      <c r="B223" s="12" t="s">
        <v>790</v>
      </c>
      <c r="C223" s="12" t="s">
        <v>3903</v>
      </c>
      <c r="D223" s="10">
        <v>2024.08</v>
      </c>
      <c r="E223" s="10">
        <v>202411</v>
      </c>
      <c r="F223" s="12" t="s">
        <v>789</v>
      </c>
      <c r="G223" s="9" t="s">
        <v>26</v>
      </c>
      <c r="H223" s="9">
        <v>1620</v>
      </c>
      <c r="I223" s="10" t="s">
        <v>3755</v>
      </c>
      <c r="J223" s="17"/>
    </row>
    <row r="224" s="1" customFormat="1" ht="25" customHeight="1" spans="1:10">
      <c r="A224" s="9">
        <v>222</v>
      </c>
      <c r="B224" s="12" t="s">
        <v>793</v>
      </c>
      <c r="C224" s="12" t="s">
        <v>3747</v>
      </c>
      <c r="D224" s="10">
        <v>2024.02</v>
      </c>
      <c r="E224" s="10">
        <v>202411</v>
      </c>
      <c r="F224" s="12" t="s">
        <v>630</v>
      </c>
      <c r="G224" s="9" t="s">
        <v>26</v>
      </c>
      <c r="H224" s="9">
        <v>1620</v>
      </c>
      <c r="I224" s="9" t="s">
        <v>3745</v>
      </c>
      <c r="J224" s="16"/>
    </row>
    <row r="225" s="1" customFormat="1" ht="25" customHeight="1" spans="1:10">
      <c r="A225" s="9">
        <v>223</v>
      </c>
      <c r="B225" s="9" t="s">
        <v>796</v>
      </c>
      <c r="C225" s="12" t="s">
        <v>3895</v>
      </c>
      <c r="D225" s="10">
        <v>2024.08</v>
      </c>
      <c r="E225" s="10">
        <v>202411</v>
      </c>
      <c r="F225" s="9" t="s">
        <v>727</v>
      </c>
      <c r="G225" s="9" t="s">
        <v>26</v>
      </c>
      <c r="H225" s="9">
        <v>1620</v>
      </c>
      <c r="I225" s="10" t="s">
        <v>3745</v>
      </c>
      <c r="J225" s="17"/>
    </row>
    <row r="226" s="1" customFormat="1" ht="25" customHeight="1" spans="1:10">
      <c r="A226" s="9">
        <v>224</v>
      </c>
      <c r="B226" s="12" t="s">
        <v>799</v>
      </c>
      <c r="C226" s="12" t="s">
        <v>3904</v>
      </c>
      <c r="D226" s="20">
        <v>45292</v>
      </c>
      <c r="E226" s="10">
        <v>202411</v>
      </c>
      <c r="F226" s="12" t="s">
        <v>802</v>
      </c>
      <c r="G226" s="9" t="s">
        <v>26</v>
      </c>
      <c r="H226" s="9">
        <v>1620</v>
      </c>
      <c r="I226" s="10" t="s">
        <v>3755</v>
      </c>
      <c r="J226" s="17"/>
    </row>
    <row r="227" s="1" customFormat="1" ht="25" customHeight="1" spans="1:10">
      <c r="A227" s="9">
        <v>225</v>
      </c>
      <c r="B227" s="12" t="s">
        <v>804</v>
      </c>
      <c r="C227" s="12" t="s">
        <v>3905</v>
      </c>
      <c r="D227" s="20">
        <v>45383</v>
      </c>
      <c r="E227" s="10">
        <v>202411</v>
      </c>
      <c r="F227" s="12" t="s">
        <v>807</v>
      </c>
      <c r="G227" s="9" t="s">
        <v>26</v>
      </c>
      <c r="H227" s="9">
        <v>1620</v>
      </c>
      <c r="I227" s="9" t="s">
        <v>3745</v>
      </c>
      <c r="J227" s="16"/>
    </row>
    <row r="228" s="1" customFormat="1" ht="25" customHeight="1" spans="1:10">
      <c r="A228" s="9">
        <v>226</v>
      </c>
      <c r="B228" s="12" t="s">
        <v>808</v>
      </c>
      <c r="C228" s="12" t="s">
        <v>3893</v>
      </c>
      <c r="D228" s="20">
        <v>45292</v>
      </c>
      <c r="E228" s="10">
        <v>202411</v>
      </c>
      <c r="F228" s="12" t="s">
        <v>811</v>
      </c>
      <c r="G228" s="9" t="s">
        <v>26</v>
      </c>
      <c r="H228" s="9">
        <v>1620</v>
      </c>
      <c r="I228" s="10" t="s">
        <v>3755</v>
      </c>
      <c r="J228" s="17"/>
    </row>
    <row r="229" s="1" customFormat="1" ht="25" customHeight="1" spans="1:10">
      <c r="A229" s="9">
        <v>227</v>
      </c>
      <c r="B229" s="12" t="s">
        <v>812</v>
      </c>
      <c r="C229" s="12" t="s">
        <v>3906</v>
      </c>
      <c r="D229" s="20">
        <v>45383</v>
      </c>
      <c r="E229" s="10">
        <v>202411</v>
      </c>
      <c r="F229" s="12" t="s">
        <v>815</v>
      </c>
      <c r="G229" s="9" t="s">
        <v>26</v>
      </c>
      <c r="H229" s="9">
        <v>1620</v>
      </c>
      <c r="I229" s="10" t="s">
        <v>3755</v>
      </c>
      <c r="J229" s="17"/>
    </row>
    <row r="230" s="1" customFormat="1" ht="25" customHeight="1" spans="1:10">
      <c r="A230" s="9">
        <v>228</v>
      </c>
      <c r="B230" s="12" t="s">
        <v>816</v>
      </c>
      <c r="C230" s="12" t="s">
        <v>3907</v>
      </c>
      <c r="D230" s="20">
        <v>45292</v>
      </c>
      <c r="E230" s="10">
        <v>202411</v>
      </c>
      <c r="F230" s="12" t="s">
        <v>819</v>
      </c>
      <c r="G230" s="9" t="s">
        <v>26</v>
      </c>
      <c r="H230" s="9">
        <v>1620</v>
      </c>
      <c r="I230" s="9" t="s">
        <v>3745</v>
      </c>
      <c r="J230" s="16"/>
    </row>
    <row r="231" s="1" customFormat="1" ht="25" customHeight="1" spans="1:10">
      <c r="A231" s="9">
        <v>229</v>
      </c>
      <c r="B231" s="12" t="s">
        <v>820</v>
      </c>
      <c r="C231" s="12" t="s">
        <v>3908</v>
      </c>
      <c r="D231" s="20">
        <v>45292</v>
      </c>
      <c r="E231" s="10">
        <v>202411</v>
      </c>
      <c r="F231" s="12" t="s">
        <v>823</v>
      </c>
      <c r="G231" s="9" t="s">
        <v>26</v>
      </c>
      <c r="H231" s="9">
        <v>1620</v>
      </c>
      <c r="I231" s="10" t="s">
        <v>3755</v>
      </c>
      <c r="J231" s="17"/>
    </row>
    <row r="232" s="1" customFormat="1" ht="25" customHeight="1" spans="1:10">
      <c r="A232" s="9">
        <v>230</v>
      </c>
      <c r="B232" s="12" t="s">
        <v>824</v>
      </c>
      <c r="C232" s="12" t="s">
        <v>3909</v>
      </c>
      <c r="D232" s="20">
        <v>45231</v>
      </c>
      <c r="E232" s="10">
        <v>202411</v>
      </c>
      <c r="F232" s="12" t="s">
        <v>827</v>
      </c>
      <c r="G232" s="9" t="s">
        <v>26</v>
      </c>
      <c r="H232" s="9">
        <v>1620</v>
      </c>
      <c r="I232" s="9" t="s">
        <v>3745</v>
      </c>
      <c r="J232" s="16"/>
    </row>
    <row r="233" s="1" customFormat="1" ht="25" customHeight="1" spans="1:10">
      <c r="A233" s="9">
        <v>231</v>
      </c>
      <c r="B233" s="12" t="s">
        <v>829</v>
      </c>
      <c r="C233" s="12" t="s">
        <v>3910</v>
      </c>
      <c r="D233" s="20">
        <v>45383</v>
      </c>
      <c r="E233" s="10">
        <v>202411</v>
      </c>
      <c r="F233" s="12" t="s">
        <v>827</v>
      </c>
      <c r="G233" s="9" t="s">
        <v>26</v>
      </c>
      <c r="H233" s="9">
        <v>1620</v>
      </c>
      <c r="I233" s="9" t="s">
        <v>3745</v>
      </c>
      <c r="J233" s="16"/>
    </row>
    <row r="234" s="1" customFormat="1" ht="25" customHeight="1" spans="1:10">
      <c r="A234" s="9">
        <v>232</v>
      </c>
      <c r="B234" s="12" t="s">
        <v>832</v>
      </c>
      <c r="C234" s="12" t="s">
        <v>3911</v>
      </c>
      <c r="D234" s="20">
        <v>45474</v>
      </c>
      <c r="E234" s="10">
        <v>202411</v>
      </c>
      <c r="F234" s="12" t="s">
        <v>835</v>
      </c>
      <c r="G234" s="9" t="s">
        <v>26</v>
      </c>
      <c r="H234" s="9">
        <v>1620</v>
      </c>
      <c r="I234" s="10" t="s">
        <v>3768</v>
      </c>
      <c r="J234" s="17"/>
    </row>
    <row r="235" s="1" customFormat="1" ht="25" customHeight="1" spans="1:10">
      <c r="A235" s="9">
        <v>233</v>
      </c>
      <c r="B235" s="12" t="s">
        <v>836</v>
      </c>
      <c r="C235" s="12" t="s">
        <v>3912</v>
      </c>
      <c r="D235" s="20">
        <v>45292</v>
      </c>
      <c r="E235" s="10">
        <v>202411</v>
      </c>
      <c r="F235" s="12" t="s">
        <v>839</v>
      </c>
      <c r="G235" s="9" t="s">
        <v>26</v>
      </c>
      <c r="H235" s="9">
        <v>1620</v>
      </c>
      <c r="I235" s="9" t="s">
        <v>3745</v>
      </c>
      <c r="J235" s="16"/>
    </row>
    <row r="236" s="1" customFormat="1" ht="25" customHeight="1" spans="1:10">
      <c r="A236" s="9">
        <v>234</v>
      </c>
      <c r="B236" s="12" t="s">
        <v>840</v>
      </c>
      <c r="C236" s="12" t="s">
        <v>3913</v>
      </c>
      <c r="D236" s="20">
        <v>45352</v>
      </c>
      <c r="E236" s="10">
        <v>202411</v>
      </c>
      <c r="F236" s="12" t="s">
        <v>843</v>
      </c>
      <c r="G236" s="9" t="s">
        <v>26</v>
      </c>
      <c r="H236" s="9">
        <v>1620</v>
      </c>
      <c r="I236" s="10" t="s">
        <v>3755</v>
      </c>
      <c r="J236" s="17"/>
    </row>
    <row r="237" s="1" customFormat="1" ht="25" customHeight="1" spans="1:10">
      <c r="A237" s="9">
        <v>235</v>
      </c>
      <c r="B237" s="12" t="s">
        <v>844</v>
      </c>
      <c r="C237" s="12" t="s">
        <v>3914</v>
      </c>
      <c r="D237" s="20">
        <v>45352</v>
      </c>
      <c r="E237" s="10">
        <v>202411</v>
      </c>
      <c r="F237" s="12" t="s">
        <v>847</v>
      </c>
      <c r="G237" s="9" t="s">
        <v>26</v>
      </c>
      <c r="H237" s="9">
        <v>1620</v>
      </c>
      <c r="I237" s="9" t="s">
        <v>3745</v>
      </c>
      <c r="J237" s="16"/>
    </row>
    <row r="238" s="1" customFormat="1" ht="25" customHeight="1" spans="1:10">
      <c r="A238" s="9">
        <v>236</v>
      </c>
      <c r="B238" s="9" t="s">
        <v>848</v>
      </c>
      <c r="C238" s="12" t="s">
        <v>3915</v>
      </c>
      <c r="D238" s="20">
        <v>45597</v>
      </c>
      <c r="E238" s="10">
        <v>202411</v>
      </c>
      <c r="F238" s="12" t="s">
        <v>851</v>
      </c>
      <c r="G238" s="9" t="s">
        <v>26</v>
      </c>
      <c r="H238" s="9">
        <v>1620</v>
      </c>
      <c r="I238" s="10" t="s">
        <v>3755</v>
      </c>
      <c r="J238" s="17"/>
    </row>
    <row r="239" s="1" customFormat="1" ht="25" customHeight="1" spans="1:10">
      <c r="A239" s="9">
        <v>237</v>
      </c>
      <c r="B239" s="12" t="s">
        <v>852</v>
      </c>
      <c r="C239" s="12" t="s">
        <v>3911</v>
      </c>
      <c r="D239" s="20">
        <v>45292</v>
      </c>
      <c r="E239" s="10">
        <v>202411</v>
      </c>
      <c r="F239" s="12" t="s">
        <v>855</v>
      </c>
      <c r="G239" s="9" t="s">
        <v>26</v>
      </c>
      <c r="H239" s="9">
        <v>1620</v>
      </c>
      <c r="I239" s="10" t="s">
        <v>3755</v>
      </c>
      <c r="J239" s="17"/>
    </row>
    <row r="240" s="1" customFormat="1" ht="25" customHeight="1" spans="1:10">
      <c r="A240" s="9">
        <v>238</v>
      </c>
      <c r="B240" s="12" t="s">
        <v>856</v>
      </c>
      <c r="C240" s="12" t="s">
        <v>3916</v>
      </c>
      <c r="D240" s="20">
        <v>45292</v>
      </c>
      <c r="E240" s="10">
        <v>202411</v>
      </c>
      <c r="F240" s="12" t="s">
        <v>859</v>
      </c>
      <c r="G240" s="9" t="s">
        <v>26</v>
      </c>
      <c r="H240" s="9">
        <v>1620</v>
      </c>
      <c r="I240" s="10" t="s">
        <v>3755</v>
      </c>
      <c r="J240" s="17"/>
    </row>
    <row r="241" s="1" customFormat="1" ht="25" customHeight="1" spans="1:10">
      <c r="A241" s="9">
        <v>239</v>
      </c>
      <c r="B241" s="12" t="s">
        <v>860</v>
      </c>
      <c r="C241" s="12" t="s">
        <v>3917</v>
      </c>
      <c r="D241" s="20">
        <v>45413</v>
      </c>
      <c r="E241" s="10">
        <v>202411</v>
      </c>
      <c r="F241" s="12" t="s">
        <v>863</v>
      </c>
      <c r="G241" s="9" t="s">
        <v>26</v>
      </c>
      <c r="H241" s="9">
        <v>1620</v>
      </c>
      <c r="I241" s="9" t="s">
        <v>3745</v>
      </c>
      <c r="J241" s="16"/>
    </row>
    <row r="242" s="1" customFormat="1" ht="25" customHeight="1" spans="1:10">
      <c r="A242" s="9">
        <v>240</v>
      </c>
      <c r="B242" s="12" t="s">
        <v>864</v>
      </c>
      <c r="C242" s="12" t="s">
        <v>3918</v>
      </c>
      <c r="D242" s="20">
        <v>45292</v>
      </c>
      <c r="E242" s="10">
        <v>202411</v>
      </c>
      <c r="F242" s="12" t="s">
        <v>867</v>
      </c>
      <c r="G242" s="9" t="s">
        <v>26</v>
      </c>
      <c r="H242" s="9">
        <v>1620</v>
      </c>
      <c r="I242" s="9" t="s">
        <v>3745</v>
      </c>
      <c r="J242" s="16"/>
    </row>
    <row r="243" s="1" customFormat="1" ht="25" customHeight="1" spans="1:10">
      <c r="A243" s="9">
        <v>241</v>
      </c>
      <c r="B243" s="12" t="s">
        <v>868</v>
      </c>
      <c r="C243" s="12" t="s">
        <v>3916</v>
      </c>
      <c r="D243" s="20">
        <v>45078</v>
      </c>
      <c r="E243" s="10">
        <v>202411</v>
      </c>
      <c r="F243" s="12" t="s">
        <v>871</v>
      </c>
      <c r="G243" s="9" t="s">
        <v>26</v>
      </c>
      <c r="H243" s="9">
        <v>1620</v>
      </c>
      <c r="I243" s="10" t="s">
        <v>3755</v>
      </c>
      <c r="J243" s="17"/>
    </row>
    <row r="244" s="1" customFormat="1" ht="25" customHeight="1" spans="1:10">
      <c r="A244" s="9">
        <v>242</v>
      </c>
      <c r="B244" s="12" t="s">
        <v>872</v>
      </c>
      <c r="C244" s="12" t="s">
        <v>3919</v>
      </c>
      <c r="D244" s="20">
        <v>45383</v>
      </c>
      <c r="E244" s="10">
        <v>202411</v>
      </c>
      <c r="F244" s="12" t="s">
        <v>875</v>
      </c>
      <c r="G244" s="9" t="s">
        <v>26</v>
      </c>
      <c r="H244" s="9">
        <v>1620</v>
      </c>
      <c r="I244" s="10" t="s">
        <v>3745</v>
      </c>
      <c r="J244" s="17"/>
    </row>
    <row r="245" s="2" customFormat="1" ht="25" customHeight="1" spans="1:10">
      <c r="A245" s="21">
        <v>243</v>
      </c>
      <c r="B245" s="22" t="s">
        <v>876</v>
      </c>
      <c r="C245" s="22" t="s">
        <v>3920</v>
      </c>
      <c r="D245" s="23">
        <v>45413</v>
      </c>
      <c r="E245" s="24">
        <v>202411</v>
      </c>
      <c r="F245" s="22" t="s">
        <v>879</v>
      </c>
      <c r="G245" s="21" t="s">
        <v>26</v>
      </c>
      <c r="H245" s="21">
        <v>1620</v>
      </c>
      <c r="I245" s="24" t="s">
        <v>3755</v>
      </c>
      <c r="J245" s="25"/>
    </row>
    <row r="246" s="1" customFormat="1" ht="25" customHeight="1" spans="1:10">
      <c r="A246" s="9">
        <v>244</v>
      </c>
      <c r="B246" s="12" t="s">
        <v>880</v>
      </c>
      <c r="C246" s="12" t="s">
        <v>3921</v>
      </c>
      <c r="D246" s="20">
        <v>45292</v>
      </c>
      <c r="E246" s="10">
        <v>202411</v>
      </c>
      <c r="F246" s="12" t="s">
        <v>883</v>
      </c>
      <c r="G246" s="9" t="s">
        <v>26</v>
      </c>
      <c r="H246" s="9">
        <v>1620</v>
      </c>
      <c r="I246" s="9" t="s">
        <v>3745</v>
      </c>
      <c r="J246" s="16"/>
    </row>
    <row r="247" s="1" customFormat="1" ht="25" customHeight="1" spans="1:10">
      <c r="A247" s="9">
        <v>245</v>
      </c>
      <c r="B247" s="12" t="s">
        <v>884</v>
      </c>
      <c r="C247" s="12" t="s">
        <v>3922</v>
      </c>
      <c r="D247" s="20">
        <v>45292</v>
      </c>
      <c r="E247" s="10">
        <v>202411</v>
      </c>
      <c r="F247" s="12" t="s">
        <v>887</v>
      </c>
      <c r="G247" s="9" t="s">
        <v>26</v>
      </c>
      <c r="H247" s="9">
        <v>1620</v>
      </c>
      <c r="I247" s="10" t="s">
        <v>3755</v>
      </c>
      <c r="J247" s="17"/>
    </row>
    <row r="248" s="1" customFormat="1" ht="25" customHeight="1" spans="1:10">
      <c r="A248" s="9">
        <v>246</v>
      </c>
      <c r="B248" s="12" t="s">
        <v>888</v>
      </c>
      <c r="C248" s="12" t="s">
        <v>3923</v>
      </c>
      <c r="D248" s="20">
        <v>45352</v>
      </c>
      <c r="E248" s="10">
        <v>202411</v>
      </c>
      <c r="F248" s="12" t="s">
        <v>891</v>
      </c>
      <c r="G248" s="9" t="s">
        <v>26</v>
      </c>
      <c r="H248" s="9">
        <v>1620</v>
      </c>
      <c r="I248" s="9" t="s">
        <v>3745</v>
      </c>
      <c r="J248" s="16"/>
    </row>
    <row r="249" s="1" customFormat="1" ht="25" customHeight="1" spans="1:10">
      <c r="A249" s="9">
        <v>247</v>
      </c>
      <c r="B249" s="12" t="s">
        <v>892</v>
      </c>
      <c r="C249" s="12" t="s">
        <v>3924</v>
      </c>
      <c r="D249" s="20">
        <v>45292</v>
      </c>
      <c r="E249" s="10">
        <v>202411</v>
      </c>
      <c r="F249" s="12" t="s">
        <v>895</v>
      </c>
      <c r="G249" s="9" t="s">
        <v>26</v>
      </c>
      <c r="H249" s="9">
        <v>1620</v>
      </c>
      <c r="I249" s="10" t="s">
        <v>3755</v>
      </c>
      <c r="J249" s="17"/>
    </row>
    <row r="250" s="1" customFormat="1" ht="25" customHeight="1" spans="1:10">
      <c r="A250" s="9">
        <v>248</v>
      </c>
      <c r="B250" s="8" t="s">
        <v>896</v>
      </c>
      <c r="C250" s="12" t="s">
        <v>3925</v>
      </c>
      <c r="D250" s="14" t="s">
        <v>898</v>
      </c>
      <c r="E250" s="10">
        <v>202411</v>
      </c>
      <c r="F250" s="9" t="s">
        <v>900</v>
      </c>
      <c r="G250" s="9" t="s">
        <v>26</v>
      </c>
      <c r="H250" s="9">
        <v>1620</v>
      </c>
      <c r="I250" s="9" t="s">
        <v>3745</v>
      </c>
      <c r="J250" s="16"/>
    </row>
    <row r="251" s="1" customFormat="1" ht="25" customHeight="1" spans="1:10">
      <c r="A251" s="9">
        <v>249</v>
      </c>
      <c r="B251" s="9" t="s">
        <v>902</v>
      </c>
      <c r="C251" s="12" t="s">
        <v>3926</v>
      </c>
      <c r="D251" s="14" t="s">
        <v>898</v>
      </c>
      <c r="E251" s="10">
        <v>202411</v>
      </c>
      <c r="F251" s="9" t="s">
        <v>905</v>
      </c>
      <c r="G251" s="9" t="s">
        <v>26</v>
      </c>
      <c r="H251" s="9">
        <v>1620</v>
      </c>
      <c r="I251" s="9" t="s">
        <v>3745</v>
      </c>
      <c r="J251" s="16"/>
    </row>
    <row r="252" s="1" customFormat="1" ht="25" customHeight="1" spans="1:10">
      <c r="A252" s="9">
        <v>250</v>
      </c>
      <c r="B252" s="9" t="s">
        <v>906</v>
      </c>
      <c r="C252" s="12" t="s">
        <v>3927</v>
      </c>
      <c r="D252" s="14" t="s">
        <v>898</v>
      </c>
      <c r="E252" s="10">
        <v>202411</v>
      </c>
      <c r="F252" s="9" t="s">
        <v>900</v>
      </c>
      <c r="G252" s="9" t="s">
        <v>26</v>
      </c>
      <c r="H252" s="9">
        <v>1620</v>
      </c>
      <c r="I252" s="9" t="s">
        <v>3745</v>
      </c>
      <c r="J252" s="16"/>
    </row>
    <row r="253" s="1" customFormat="1" ht="25" customHeight="1" spans="1:10">
      <c r="A253" s="9">
        <v>251</v>
      </c>
      <c r="B253" s="9" t="s">
        <v>909</v>
      </c>
      <c r="C253" s="12" t="s">
        <v>3886</v>
      </c>
      <c r="D253" s="14" t="s">
        <v>898</v>
      </c>
      <c r="E253" s="10">
        <v>202411</v>
      </c>
      <c r="F253" s="9" t="s">
        <v>912</v>
      </c>
      <c r="G253" s="9" t="s">
        <v>26</v>
      </c>
      <c r="H253" s="9">
        <v>1620</v>
      </c>
      <c r="I253" s="9" t="s">
        <v>3745</v>
      </c>
      <c r="J253" s="16"/>
    </row>
    <row r="254" s="1" customFormat="1" ht="25" customHeight="1" spans="1:10">
      <c r="A254" s="9">
        <v>252</v>
      </c>
      <c r="B254" s="9" t="s">
        <v>913</v>
      </c>
      <c r="C254" s="12" t="s">
        <v>3928</v>
      </c>
      <c r="D254" s="14" t="s">
        <v>898</v>
      </c>
      <c r="E254" s="10">
        <v>202411</v>
      </c>
      <c r="F254" s="9" t="s">
        <v>916</v>
      </c>
      <c r="G254" s="9" t="s">
        <v>26</v>
      </c>
      <c r="H254" s="9">
        <v>1620</v>
      </c>
      <c r="I254" s="9" t="s">
        <v>3745</v>
      </c>
      <c r="J254" s="16"/>
    </row>
    <row r="255" s="1" customFormat="1" ht="25" customHeight="1" spans="1:10">
      <c r="A255" s="9">
        <v>253</v>
      </c>
      <c r="B255" s="9" t="s">
        <v>917</v>
      </c>
      <c r="C255" s="12" t="s">
        <v>3929</v>
      </c>
      <c r="D255" s="14" t="s">
        <v>919</v>
      </c>
      <c r="E255" s="10">
        <v>202411</v>
      </c>
      <c r="F255" s="9" t="s">
        <v>905</v>
      </c>
      <c r="G255" s="9" t="s">
        <v>26</v>
      </c>
      <c r="H255" s="9">
        <v>1620</v>
      </c>
      <c r="I255" s="9" t="s">
        <v>3745</v>
      </c>
      <c r="J255" s="16"/>
    </row>
    <row r="256" s="1" customFormat="1" ht="25" customHeight="1" spans="1:10">
      <c r="A256" s="9">
        <v>254</v>
      </c>
      <c r="B256" s="8" t="s">
        <v>921</v>
      </c>
      <c r="C256" s="12" t="s">
        <v>3930</v>
      </c>
      <c r="D256" s="14" t="s">
        <v>898</v>
      </c>
      <c r="E256" s="10">
        <v>202411</v>
      </c>
      <c r="F256" s="9" t="s">
        <v>912</v>
      </c>
      <c r="G256" s="9" t="s">
        <v>26</v>
      </c>
      <c r="H256" s="9">
        <v>1620</v>
      </c>
      <c r="I256" s="9" t="s">
        <v>3745</v>
      </c>
      <c r="J256" s="16"/>
    </row>
    <row r="257" s="1" customFormat="1" ht="25" customHeight="1" spans="1:10">
      <c r="A257" s="9">
        <v>255</v>
      </c>
      <c r="B257" s="9" t="s">
        <v>924</v>
      </c>
      <c r="C257" s="12" t="s">
        <v>3931</v>
      </c>
      <c r="D257" s="14" t="s">
        <v>898</v>
      </c>
      <c r="E257" s="10">
        <v>202411</v>
      </c>
      <c r="F257" s="9" t="s">
        <v>905</v>
      </c>
      <c r="G257" s="9" t="s">
        <v>26</v>
      </c>
      <c r="H257" s="9">
        <v>1620</v>
      </c>
      <c r="I257" s="9" t="s">
        <v>3745</v>
      </c>
      <c r="J257" s="16"/>
    </row>
    <row r="258" s="1" customFormat="1" ht="25" customHeight="1" spans="1:10">
      <c r="A258" s="9">
        <v>256</v>
      </c>
      <c r="B258" s="8" t="s">
        <v>927</v>
      </c>
      <c r="C258" s="12" t="s">
        <v>3932</v>
      </c>
      <c r="D258" s="14" t="s">
        <v>929</v>
      </c>
      <c r="E258" s="10">
        <v>202411</v>
      </c>
      <c r="F258" s="9" t="s">
        <v>931</v>
      </c>
      <c r="G258" s="9" t="s">
        <v>26</v>
      </c>
      <c r="H258" s="9">
        <v>1620</v>
      </c>
      <c r="I258" s="10" t="s">
        <v>3755</v>
      </c>
      <c r="J258" s="17"/>
    </row>
    <row r="259" s="1" customFormat="1" ht="25" customHeight="1" spans="1:10">
      <c r="A259" s="9">
        <v>257</v>
      </c>
      <c r="B259" s="9" t="s">
        <v>932</v>
      </c>
      <c r="C259" s="12" t="s">
        <v>3933</v>
      </c>
      <c r="D259" s="14" t="s">
        <v>934</v>
      </c>
      <c r="E259" s="10">
        <v>202411</v>
      </c>
      <c r="F259" s="9" t="s">
        <v>905</v>
      </c>
      <c r="G259" s="9" t="s">
        <v>26</v>
      </c>
      <c r="H259" s="9">
        <v>1620</v>
      </c>
      <c r="I259" s="9" t="s">
        <v>3745</v>
      </c>
      <c r="J259" s="16"/>
    </row>
    <row r="260" s="1" customFormat="1" ht="25" customHeight="1" spans="1:10">
      <c r="A260" s="9">
        <v>258</v>
      </c>
      <c r="B260" s="8" t="s">
        <v>936</v>
      </c>
      <c r="C260" s="12" t="s">
        <v>3929</v>
      </c>
      <c r="D260" s="14" t="s">
        <v>898</v>
      </c>
      <c r="E260" s="10">
        <v>202411</v>
      </c>
      <c r="F260" s="9" t="s">
        <v>900</v>
      </c>
      <c r="G260" s="9" t="s">
        <v>26</v>
      </c>
      <c r="H260" s="9">
        <v>1620</v>
      </c>
      <c r="I260" s="9" t="s">
        <v>3745</v>
      </c>
      <c r="J260" s="16"/>
    </row>
    <row r="261" s="1" customFormat="1" ht="25" customHeight="1" spans="1:10">
      <c r="A261" s="9">
        <v>259</v>
      </c>
      <c r="B261" s="9" t="s">
        <v>939</v>
      </c>
      <c r="C261" s="12" t="s">
        <v>3928</v>
      </c>
      <c r="D261" s="14" t="s">
        <v>898</v>
      </c>
      <c r="E261" s="10">
        <v>202411</v>
      </c>
      <c r="F261" s="9" t="s">
        <v>942</v>
      </c>
      <c r="G261" s="9" t="s">
        <v>26</v>
      </c>
      <c r="H261" s="9">
        <v>1620</v>
      </c>
      <c r="I261" s="9" t="s">
        <v>3745</v>
      </c>
      <c r="J261" s="16"/>
    </row>
    <row r="262" s="1" customFormat="1" ht="25" customHeight="1" spans="1:10">
      <c r="A262" s="9">
        <v>260</v>
      </c>
      <c r="B262" s="26" t="s">
        <v>943</v>
      </c>
      <c r="C262" s="12" t="s">
        <v>3934</v>
      </c>
      <c r="D262" s="14" t="s">
        <v>898</v>
      </c>
      <c r="E262" s="10">
        <v>202411</v>
      </c>
      <c r="F262" s="9" t="s">
        <v>912</v>
      </c>
      <c r="G262" s="9" t="s">
        <v>26</v>
      </c>
      <c r="H262" s="9">
        <v>1620</v>
      </c>
      <c r="I262" s="9" t="s">
        <v>3745</v>
      </c>
      <c r="J262" s="16"/>
    </row>
    <row r="263" s="1" customFormat="1" ht="25" customHeight="1" spans="1:10">
      <c r="A263" s="9">
        <v>261</v>
      </c>
      <c r="B263" s="27" t="s">
        <v>946</v>
      </c>
      <c r="C263" s="12" t="s">
        <v>3928</v>
      </c>
      <c r="D263" s="14" t="s">
        <v>898</v>
      </c>
      <c r="E263" s="10">
        <v>202411</v>
      </c>
      <c r="F263" s="9" t="s">
        <v>942</v>
      </c>
      <c r="G263" s="9" t="s">
        <v>26</v>
      </c>
      <c r="H263" s="9">
        <v>1620</v>
      </c>
      <c r="I263" s="9" t="s">
        <v>3745</v>
      </c>
      <c r="J263" s="16"/>
    </row>
    <row r="264" s="1" customFormat="1" ht="25" customHeight="1" spans="1:10">
      <c r="A264" s="9">
        <v>262</v>
      </c>
      <c r="B264" s="9" t="s">
        <v>949</v>
      </c>
      <c r="C264" s="12" t="s">
        <v>3835</v>
      </c>
      <c r="D264" s="14" t="s">
        <v>934</v>
      </c>
      <c r="E264" s="10">
        <v>202411</v>
      </c>
      <c r="F264" s="9" t="s">
        <v>952</v>
      </c>
      <c r="G264" s="9" t="s">
        <v>26</v>
      </c>
      <c r="H264" s="9">
        <v>1620</v>
      </c>
      <c r="I264" s="9" t="s">
        <v>3745</v>
      </c>
      <c r="J264" s="16"/>
    </row>
    <row r="265" s="1" customFormat="1" ht="25" customHeight="1" spans="1:10">
      <c r="A265" s="9">
        <v>263</v>
      </c>
      <c r="B265" s="9" t="s">
        <v>953</v>
      </c>
      <c r="C265" s="12" t="s">
        <v>3935</v>
      </c>
      <c r="D265" s="14" t="s">
        <v>898</v>
      </c>
      <c r="E265" s="10">
        <v>202411</v>
      </c>
      <c r="F265" s="9" t="s">
        <v>956</v>
      </c>
      <c r="G265" s="9" t="s">
        <v>26</v>
      </c>
      <c r="H265" s="9">
        <v>1620</v>
      </c>
      <c r="I265" s="9" t="s">
        <v>3745</v>
      </c>
      <c r="J265" s="16"/>
    </row>
    <row r="266" s="1" customFormat="1" ht="25" customHeight="1" spans="1:10">
      <c r="A266" s="9">
        <v>264</v>
      </c>
      <c r="B266" s="8" t="s">
        <v>957</v>
      </c>
      <c r="C266" s="12" t="s">
        <v>3936</v>
      </c>
      <c r="D266" s="14" t="s">
        <v>898</v>
      </c>
      <c r="E266" s="10">
        <v>202411</v>
      </c>
      <c r="F266" s="9" t="s">
        <v>956</v>
      </c>
      <c r="G266" s="9" t="s">
        <v>26</v>
      </c>
      <c r="H266" s="9">
        <v>1620</v>
      </c>
      <c r="I266" s="9" t="s">
        <v>3745</v>
      </c>
      <c r="J266" s="16"/>
    </row>
    <row r="267" s="1" customFormat="1" ht="25" customHeight="1" spans="1:10">
      <c r="A267" s="9">
        <v>265</v>
      </c>
      <c r="B267" s="8" t="s">
        <v>960</v>
      </c>
      <c r="C267" s="12" t="s">
        <v>3937</v>
      </c>
      <c r="D267" s="14" t="s">
        <v>898</v>
      </c>
      <c r="E267" s="10">
        <v>202411</v>
      </c>
      <c r="F267" s="9" t="s">
        <v>952</v>
      </c>
      <c r="G267" s="9" t="s">
        <v>26</v>
      </c>
      <c r="H267" s="9">
        <v>1620</v>
      </c>
      <c r="I267" s="9" t="s">
        <v>3745</v>
      </c>
      <c r="J267" s="16"/>
    </row>
    <row r="268" s="1" customFormat="1" ht="25" customHeight="1" spans="1:10">
      <c r="A268" s="9">
        <v>266</v>
      </c>
      <c r="B268" s="8" t="s">
        <v>963</v>
      </c>
      <c r="C268" s="12" t="s">
        <v>3938</v>
      </c>
      <c r="D268" s="14" t="s">
        <v>898</v>
      </c>
      <c r="E268" s="10">
        <v>202411</v>
      </c>
      <c r="F268" s="9" t="s">
        <v>905</v>
      </c>
      <c r="G268" s="9" t="s">
        <v>26</v>
      </c>
      <c r="H268" s="9">
        <v>1620</v>
      </c>
      <c r="I268" s="9" t="s">
        <v>3745</v>
      </c>
      <c r="J268" s="16"/>
    </row>
    <row r="269" s="1" customFormat="1" ht="25" customHeight="1" spans="1:10">
      <c r="A269" s="9">
        <v>267</v>
      </c>
      <c r="B269" s="8" t="s">
        <v>966</v>
      </c>
      <c r="C269" s="12" t="s">
        <v>3939</v>
      </c>
      <c r="D269" s="14" t="s">
        <v>898</v>
      </c>
      <c r="E269" s="10">
        <v>202411</v>
      </c>
      <c r="F269" s="9" t="s">
        <v>969</v>
      </c>
      <c r="G269" s="9" t="s">
        <v>26</v>
      </c>
      <c r="H269" s="9">
        <v>1620</v>
      </c>
      <c r="I269" s="9" t="s">
        <v>3745</v>
      </c>
      <c r="J269" s="16"/>
    </row>
    <row r="270" s="1" customFormat="1" ht="25" customHeight="1" spans="1:10">
      <c r="A270" s="9">
        <v>268</v>
      </c>
      <c r="B270" s="9" t="s">
        <v>970</v>
      </c>
      <c r="C270" s="12" t="s">
        <v>3940</v>
      </c>
      <c r="D270" s="14" t="s">
        <v>898</v>
      </c>
      <c r="E270" s="10">
        <v>202411</v>
      </c>
      <c r="F270" s="9" t="s">
        <v>969</v>
      </c>
      <c r="G270" s="9" t="s">
        <v>26</v>
      </c>
      <c r="H270" s="9">
        <v>1620</v>
      </c>
      <c r="I270" s="9" t="s">
        <v>3745</v>
      </c>
      <c r="J270" s="16"/>
    </row>
    <row r="271" s="1" customFormat="1" ht="25" customHeight="1" spans="1:10">
      <c r="A271" s="9">
        <v>269</v>
      </c>
      <c r="B271" s="9" t="s">
        <v>975</v>
      </c>
      <c r="C271" s="12" t="s">
        <v>3941</v>
      </c>
      <c r="D271" s="14" t="s">
        <v>898</v>
      </c>
      <c r="E271" s="10">
        <v>202411</v>
      </c>
      <c r="F271" s="9" t="s">
        <v>905</v>
      </c>
      <c r="G271" s="9" t="s">
        <v>26</v>
      </c>
      <c r="H271" s="9">
        <v>1620</v>
      </c>
      <c r="I271" s="9" t="s">
        <v>3745</v>
      </c>
      <c r="J271" s="16"/>
    </row>
    <row r="272" s="1" customFormat="1" ht="25" customHeight="1" spans="1:10">
      <c r="A272" s="9">
        <v>270</v>
      </c>
      <c r="B272" s="9" t="s">
        <v>978</v>
      </c>
      <c r="C272" s="12" t="s">
        <v>3942</v>
      </c>
      <c r="D272" s="14" t="s">
        <v>898</v>
      </c>
      <c r="E272" s="10">
        <v>202411</v>
      </c>
      <c r="F272" s="9" t="s">
        <v>912</v>
      </c>
      <c r="G272" s="9" t="s">
        <v>26</v>
      </c>
      <c r="H272" s="9">
        <v>1620</v>
      </c>
      <c r="I272" s="10" t="s">
        <v>3755</v>
      </c>
      <c r="J272" s="17"/>
    </row>
    <row r="273" s="1" customFormat="1" ht="25" customHeight="1" spans="1:10">
      <c r="A273" s="9">
        <v>271</v>
      </c>
      <c r="B273" s="9" t="s">
        <v>981</v>
      </c>
      <c r="C273" s="12" t="s">
        <v>3943</v>
      </c>
      <c r="D273" s="14" t="s">
        <v>898</v>
      </c>
      <c r="E273" s="10">
        <v>202411</v>
      </c>
      <c r="F273" s="9" t="s">
        <v>905</v>
      </c>
      <c r="G273" s="9" t="s">
        <v>26</v>
      </c>
      <c r="H273" s="9">
        <v>1620</v>
      </c>
      <c r="I273" s="10" t="s">
        <v>3755</v>
      </c>
      <c r="J273" s="17"/>
    </row>
    <row r="274" s="1" customFormat="1" ht="25" customHeight="1" spans="1:10">
      <c r="A274" s="9">
        <v>272</v>
      </c>
      <c r="B274" s="9" t="s">
        <v>984</v>
      </c>
      <c r="C274" s="12" t="s">
        <v>3944</v>
      </c>
      <c r="D274" s="14" t="s">
        <v>898</v>
      </c>
      <c r="E274" s="10">
        <v>202411</v>
      </c>
      <c r="F274" s="9" t="s">
        <v>916</v>
      </c>
      <c r="G274" s="9" t="s">
        <v>26</v>
      </c>
      <c r="H274" s="9">
        <v>1620</v>
      </c>
      <c r="I274" s="9" t="s">
        <v>3745</v>
      </c>
      <c r="J274" s="16"/>
    </row>
    <row r="275" s="1" customFormat="1" ht="25" customHeight="1" spans="1:10">
      <c r="A275" s="9">
        <v>273</v>
      </c>
      <c r="B275" s="9" t="s">
        <v>987</v>
      </c>
      <c r="C275" s="12" t="s">
        <v>3945</v>
      </c>
      <c r="D275" s="14" t="s">
        <v>898</v>
      </c>
      <c r="E275" s="10">
        <v>202411</v>
      </c>
      <c r="F275" s="9" t="s">
        <v>905</v>
      </c>
      <c r="G275" s="9" t="s">
        <v>26</v>
      </c>
      <c r="H275" s="9">
        <v>1620</v>
      </c>
      <c r="I275" s="9" t="s">
        <v>3745</v>
      </c>
      <c r="J275" s="16"/>
    </row>
    <row r="276" s="1" customFormat="1" ht="25" customHeight="1" spans="1:10">
      <c r="A276" s="9">
        <v>274</v>
      </c>
      <c r="B276" s="9" t="s">
        <v>991</v>
      </c>
      <c r="C276" s="12" t="s">
        <v>3946</v>
      </c>
      <c r="D276" s="14" t="s">
        <v>929</v>
      </c>
      <c r="E276" s="10">
        <v>202411</v>
      </c>
      <c r="F276" s="9" t="s">
        <v>912</v>
      </c>
      <c r="G276" s="9" t="s">
        <v>26</v>
      </c>
      <c r="H276" s="9">
        <v>1620</v>
      </c>
      <c r="I276" s="9" t="s">
        <v>3745</v>
      </c>
      <c r="J276" s="16"/>
    </row>
    <row r="277" s="1" customFormat="1" ht="25" customHeight="1" spans="1:10">
      <c r="A277" s="9">
        <v>275</v>
      </c>
      <c r="B277" s="9" t="s">
        <v>994</v>
      </c>
      <c r="C277" s="12" t="s">
        <v>3947</v>
      </c>
      <c r="D277" s="14" t="s">
        <v>898</v>
      </c>
      <c r="E277" s="10">
        <v>202411</v>
      </c>
      <c r="F277" s="9" t="s">
        <v>916</v>
      </c>
      <c r="G277" s="9" t="s">
        <v>26</v>
      </c>
      <c r="H277" s="9">
        <v>1620</v>
      </c>
      <c r="I277" s="9" t="s">
        <v>3745</v>
      </c>
      <c r="J277" s="16"/>
    </row>
    <row r="278" s="1" customFormat="1" ht="25" customHeight="1" spans="1:10">
      <c r="A278" s="9">
        <v>276</v>
      </c>
      <c r="B278" s="9" t="s">
        <v>997</v>
      </c>
      <c r="C278" s="12" t="s">
        <v>3948</v>
      </c>
      <c r="D278" s="14" t="s">
        <v>898</v>
      </c>
      <c r="E278" s="10">
        <v>202411</v>
      </c>
      <c r="F278" s="9" t="s">
        <v>1000</v>
      </c>
      <c r="G278" s="9" t="s">
        <v>26</v>
      </c>
      <c r="H278" s="9">
        <v>1620</v>
      </c>
      <c r="I278" s="9" t="s">
        <v>3745</v>
      </c>
      <c r="J278" s="16"/>
    </row>
    <row r="279" s="1" customFormat="1" ht="25" customHeight="1" spans="1:10">
      <c r="A279" s="9">
        <v>277</v>
      </c>
      <c r="B279" s="9" t="s">
        <v>1001</v>
      </c>
      <c r="C279" s="12" t="s">
        <v>3949</v>
      </c>
      <c r="D279" s="14" t="s">
        <v>898</v>
      </c>
      <c r="E279" s="10">
        <v>202411</v>
      </c>
      <c r="F279" s="9" t="s">
        <v>912</v>
      </c>
      <c r="G279" s="9" t="s">
        <v>26</v>
      </c>
      <c r="H279" s="9">
        <v>1620</v>
      </c>
      <c r="I279" s="9" t="s">
        <v>3745</v>
      </c>
      <c r="J279" s="16"/>
    </row>
    <row r="280" s="1" customFormat="1" ht="25" customHeight="1" spans="1:10">
      <c r="A280" s="9">
        <v>278</v>
      </c>
      <c r="B280" s="9" t="s">
        <v>1004</v>
      </c>
      <c r="C280" s="12" t="s">
        <v>3747</v>
      </c>
      <c r="D280" s="14" t="s">
        <v>898</v>
      </c>
      <c r="E280" s="10">
        <v>202411</v>
      </c>
      <c r="F280" s="9" t="s">
        <v>912</v>
      </c>
      <c r="G280" s="9" t="s">
        <v>26</v>
      </c>
      <c r="H280" s="9">
        <v>1620</v>
      </c>
      <c r="I280" s="9" t="s">
        <v>3745</v>
      </c>
      <c r="J280" s="16"/>
    </row>
    <row r="281" s="1" customFormat="1" ht="25" customHeight="1" spans="1:10">
      <c r="A281" s="9">
        <v>279</v>
      </c>
      <c r="B281" s="9" t="s">
        <v>1007</v>
      </c>
      <c r="C281" s="12" t="s">
        <v>3929</v>
      </c>
      <c r="D281" s="14" t="s">
        <v>898</v>
      </c>
      <c r="E281" s="10">
        <v>202411</v>
      </c>
      <c r="F281" s="9" t="s">
        <v>905</v>
      </c>
      <c r="G281" s="9" t="s">
        <v>26</v>
      </c>
      <c r="H281" s="9">
        <v>1620</v>
      </c>
      <c r="I281" s="9" t="s">
        <v>3745</v>
      </c>
      <c r="J281" s="16"/>
    </row>
    <row r="282" s="1" customFormat="1" ht="25" customHeight="1" spans="1:10">
      <c r="A282" s="9">
        <v>280</v>
      </c>
      <c r="B282" s="9" t="s">
        <v>1011</v>
      </c>
      <c r="C282" s="12" t="s">
        <v>3950</v>
      </c>
      <c r="D282" s="14" t="s">
        <v>1013</v>
      </c>
      <c r="E282" s="10">
        <v>202411</v>
      </c>
      <c r="F282" s="9" t="s">
        <v>969</v>
      </c>
      <c r="G282" s="9" t="s">
        <v>26</v>
      </c>
      <c r="H282" s="9">
        <v>1620</v>
      </c>
      <c r="I282" s="9" t="s">
        <v>3745</v>
      </c>
      <c r="J282" s="16"/>
    </row>
    <row r="283" s="1" customFormat="1" ht="25" customHeight="1" spans="1:10">
      <c r="A283" s="9">
        <v>281</v>
      </c>
      <c r="B283" s="9" t="s">
        <v>1015</v>
      </c>
      <c r="C283" s="12" t="s">
        <v>3937</v>
      </c>
      <c r="D283" s="14" t="s">
        <v>898</v>
      </c>
      <c r="E283" s="10">
        <v>202411</v>
      </c>
      <c r="F283" s="9" t="s">
        <v>905</v>
      </c>
      <c r="G283" s="9" t="s">
        <v>26</v>
      </c>
      <c r="H283" s="9">
        <v>1620</v>
      </c>
      <c r="I283" s="9" t="s">
        <v>3745</v>
      </c>
      <c r="J283" s="16"/>
    </row>
    <row r="284" s="1" customFormat="1" ht="25" customHeight="1" spans="1:10">
      <c r="A284" s="9">
        <v>282</v>
      </c>
      <c r="B284" s="9" t="s">
        <v>1018</v>
      </c>
      <c r="C284" s="12" t="s">
        <v>3951</v>
      </c>
      <c r="D284" s="14" t="s">
        <v>919</v>
      </c>
      <c r="E284" s="10">
        <v>202411</v>
      </c>
      <c r="F284" s="9" t="s">
        <v>905</v>
      </c>
      <c r="G284" s="9" t="s">
        <v>26</v>
      </c>
      <c r="H284" s="9">
        <v>1620</v>
      </c>
      <c r="I284" s="9" t="s">
        <v>3745</v>
      </c>
      <c r="J284" s="16"/>
    </row>
    <row r="285" s="1" customFormat="1" ht="25" customHeight="1" spans="1:10">
      <c r="A285" s="9">
        <v>283</v>
      </c>
      <c r="B285" s="9" t="s">
        <v>1021</v>
      </c>
      <c r="C285" s="12" t="s">
        <v>3952</v>
      </c>
      <c r="D285" s="14" t="s">
        <v>898</v>
      </c>
      <c r="E285" s="10">
        <v>202411</v>
      </c>
      <c r="F285" s="9" t="s">
        <v>931</v>
      </c>
      <c r="G285" s="9" t="s">
        <v>26</v>
      </c>
      <c r="H285" s="9">
        <v>1620</v>
      </c>
      <c r="I285" s="9" t="s">
        <v>3745</v>
      </c>
      <c r="J285" s="16"/>
    </row>
    <row r="286" s="1" customFormat="1" ht="25" customHeight="1" spans="1:10">
      <c r="A286" s="9">
        <v>284</v>
      </c>
      <c r="B286" s="9" t="s">
        <v>1025</v>
      </c>
      <c r="C286" s="12" t="s">
        <v>3953</v>
      </c>
      <c r="D286" s="14" t="s">
        <v>898</v>
      </c>
      <c r="E286" s="10">
        <v>202411</v>
      </c>
      <c r="F286" s="9" t="s">
        <v>905</v>
      </c>
      <c r="G286" s="9" t="s">
        <v>26</v>
      </c>
      <c r="H286" s="9">
        <v>1620</v>
      </c>
      <c r="I286" s="9" t="s">
        <v>3745</v>
      </c>
      <c r="J286" s="16"/>
    </row>
    <row r="287" s="1" customFormat="1" ht="25" customHeight="1" spans="1:10">
      <c r="A287" s="9">
        <v>285</v>
      </c>
      <c r="B287" s="9" t="s">
        <v>1028</v>
      </c>
      <c r="C287" s="12" t="s">
        <v>3927</v>
      </c>
      <c r="D287" s="14" t="s">
        <v>898</v>
      </c>
      <c r="E287" s="10">
        <v>202411</v>
      </c>
      <c r="F287" s="9" t="s">
        <v>905</v>
      </c>
      <c r="G287" s="9" t="s">
        <v>26</v>
      </c>
      <c r="H287" s="9">
        <v>1620</v>
      </c>
      <c r="I287" s="9" t="s">
        <v>3745</v>
      </c>
      <c r="J287" s="16"/>
    </row>
    <row r="288" s="1" customFormat="1" ht="25" customHeight="1" spans="1:10">
      <c r="A288" s="9">
        <v>286</v>
      </c>
      <c r="B288" s="9" t="s">
        <v>1031</v>
      </c>
      <c r="C288" s="12" t="s">
        <v>3902</v>
      </c>
      <c r="D288" s="14" t="s">
        <v>898</v>
      </c>
      <c r="E288" s="10">
        <v>202411</v>
      </c>
      <c r="F288" s="9" t="s">
        <v>905</v>
      </c>
      <c r="G288" s="9" t="s">
        <v>26</v>
      </c>
      <c r="H288" s="9">
        <v>1620</v>
      </c>
      <c r="I288" s="9" t="s">
        <v>3745</v>
      </c>
      <c r="J288" s="16"/>
    </row>
    <row r="289" s="1" customFormat="1" ht="25" customHeight="1" spans="1:10">
      <c r="A289" s="9">
        <v>287</v>
      </c>
      <c r="B289" s="9" t="s">
        <v>1034</v>
      </c>
      <c r="C289" s="12" t="s">
        <v>3954</v>
      </c>
      <c r="D289" s="14" t="s">
        <v>1036</v>
      </c>
      <c r="E289" s="10">
        <v>202411</v>
      </c>
      <c r="F289" s="9" t="s">
        <v>1038</v>
      </c>
      <c r="G289" s="9" t="s">
        <v>26</v>
      </c>
      <c r="H289" s="9">
        <v>1620</v>
      </c>
      <c r="I289" s="9" t="s">
        <v>3745</v>
      </c>
      <c r="J289" s="16"/>
    </row>
    <row r="290" s="1" customFormat="1" ht="25" customHeight="1" spans="1:10">
      <c r="A290" s="9">
        <v>288</v>
      </c>
      <c r="B290" s="9" t="s">
        <v>1040</v>
      </c>
      <c r="C290" s="12" t="s">
        <v>3955</v>
      </c>
      <c r="D290" s="14" t="s">
        <v>1036</v>
      </c>
      <c r="E290" s="10">
        <v>202411</v>
      </c>
      <c r="F290" s="9" t="s">
        <v>1038</v>
      </c>
      <c r="G290" s="9" t="s">
        <v>26</v>
      </c>
      <c r="H290" s="9">
        <v>1620</v>
      </c>
      <c r="I290" s="10" t="s">
        <v>3755</v>
      </c>
      <c r="J290" s="17"/>
    </row>
    <row r="291" s="1" customFormat="1" ht="25" customHeight="1" spans="1:10">
      <c r="A291" s="9">
        <v>289</v>
      </c>
      <c r="B291" s="9" t="s">
        <v>1044</v>
      </c>
      <c r="C291" s="12" t="s">
        <v>3933</v>
      </c>
      <c r="D291" s="14" t="s">
        <v>1036</v>
      </c>
      <c r="E291" s="10">
        <v>202411</v>
      </c>
      <c r="F291" s="9" t="s">
        <v>1047</v>
      </c>
      <c r="G291" s="9" t="s">
        <v>26</v>
      </c>
      <c r="H291" s="9">
        <v>1620</v>
      </c>
      <c r="I291" s="9" t="s">
        <v>3745</v>
      </c>
      <c r="J291" s="16"/>
    </row>
    <row r="292" s="1" customFormat="1" ht="25" customHeight="1" spans="1:10">
      <c r="A292" s="9">
        <v>290</v>
      </c>
      <c r="B292" s="9" t="s">
        <v>1048</v>
      </c>
      <c r="C292" s="12" t="s">
        <v>3956</v>
      </c>
      <c r="D292" s="14" t="s">
        <v>1036</v>
      </c>
      <c r="E292" s="10">
        <v>202411</v>
      </c>
      <c r="F292" s="9" t="s">
        <v>1047</v>
      </c>
      <c r="G292" s="9" t="s">
        <v>26</v>
      </c>
      <c r="H292" s="9">
        <v>1620</v>
      </c>
      <c r="I292" s="9" t="s">
        <v>3745</v>
      </c>
      <c r="J292" s="16"/>
    </row>
    <row r="293" s="1" customFormat="1" ht="25" customHeight="1" spans="1:10">
      <c r="A293" s="9">
        <v>291</v>
      </c>
      <c r="B293" s="9" t="s">
        <v>1051</v>
      </c>
      <c r="C293" s="12" t="s">
        <v>3957</v>
      </c>
      <c r="D293" s="14" t="s">
        <v>1036</v>
      </c>
      <c r="E293" s="10">
        <v>202411</v>
      </c>
      <c r="F293" s="9" t="s">
        <v>1047</v>
      </c>
      <c r="G293" s="9" t="s">
        <v>26</v>
      </c>
      <c r="H293" s="9">
        <v>1620</v>
      </c>
      <c r="I293" s="9" t="s">
        <v>3745</v>
      </c>
      <c r="J293" s="16"/>
    </row>
    <row r="294" s="1" customFormat="1" ht="25" customHeight="1" spans="1:10">
      <c r="A294" s="9">
        <v>292</v>
      </c>
      <c r="B294" s="9" t="s">
        <v>1055</v>
      </c>
      <c r="C294" s="12" t="s">
        <v>3958</v>
      </c>
      <c r="D294" s="14" t="s">
        <v>1036</v>
      </c>
      <c r="E294" s="10">
        <v>202411</v>
      </c>
      <c r="F294" s="9" t="s">
        <v>1047</v>
      </c>
      <c r="G294" s="9" t="s">
        <v>26</v>
      </c>
      <c r="H294" s="9">
        <v>1620</v>
      </c>
      <c r="I294" s="9" t="s">
        <v>3745</v>
      </c>
      <c r="J294" s="16"/>
    </row>
    <row r="295" s="1" customFormat="1" ht="25" customHeight="1" spans="1:10">
      <c r="A295" s="9">
        <v>293</v>
      </c>
      <c r="B295" s="9" t="s">
        <v>1059</v>
      </c>
      <c r="C295" s="12" t="s">
        <v>3959</v>
      </c>
      <c r="D295" s="14" t="s">
        <v>1036</v>
      </c>
      <c r="E295" s="10">
        <v>202411</v>
      </c>
      <c r="F295" s="9" t="s">
        <v>1047</v>
      </c>
      <c r="G295" s="9" t="s">
        <v>26</v>
      </c>
      <c r="H295" s="9">
        <v>1620</v>
      </c>
      <c r="I295" s="10" t="s">
        <v>3745</v>
      </c>
      <c r="J295" s="17"/>
    </row>
    <row r="296" s="1" customFormat="1" ht="25" customHeight="1" spans="1:10">
      <c r="A296" s="9">
        <v>294</v>
      </c>
      <c r="B296" s="9" t="s">
        <v>1063</v>
      </c>
      <c r="C296" s="12" t="s">
        <v>3960</v>
      </c>
      <c r="D296" s="14" t="s">
        <v>1036</v>
      </c>
      <c r="E296" s="10">
        <v>202411</v>
      </c>
      <c r="F296" s="9" t="s">
        <v>1047</v>
      </c>
      <c r="G296" s="9" t="s">
        <v>26</v>
      </c>
      <c r="H296" s="9">
        <v>1620</v>
      </c>
      <c r="I296" s="9" t="s">
        <v>3745</v>
      </c>
      <c r="J296" s="16"/>
    </row>
    <row r="297" s="1" customFormat="1" ht="25" customHeight="1" spans="1:10">
      <c r="A297" s="9">
        <v>295</v>
      </c>
      <c r="B297" s="9" t="s">
        <v>1066</v>
      </c>
      <c r="C297" s="12" t="s">
        <v>3961</v>
      </c>
      <c r="D297" s="14" t="s">
        <v>1036</v>
      </c>
      <c r="E297" s="10">
        <v>202411</v>
      </c>
      <c r="F297" s="9" t="s">
        <v>1047</v>
      </c>
      <c r="G297" s="9" t="s">
        <v>26</v>
      </c>
      <c r="H297" s="9">
        <v>1620</v>
      </c>
      <c r="I297" s="10" t="s">
        <v>3745</v>
      </c>
      <c r="J297" s="17"/>
    </row>
    <row r="298" s="1" customFormat="1" ht="25" customHeight="1" spans="1:10">
      <c r="A298" s="9">
        <v>296</v>
      </c>
      <c r="B298" s="9" t="s">
        <v>1069</v>
      </c>
      <c r="C298" s="12" t="s">
        <v>3962</v>
      </c>
      <c r="D298" s="14" t="s">
        <v>1036</v>
      </c>
      <c r="E298" s="10">
        <v>202411</v>
      </c>
      <c r="F298" s="9" t="s">
        <v>1072</v>
      </c>
      <c r="G298" s="9" t="s">
        <v>26</v>
      </c>
      <c r="H298" s="9">
        <v>1620</v>
      </c>
      <c r="I298" s="9" t="s">
        <v>3745</v>
      </c>
      <c r="J298" s="16"/>
    </row>
    <row r="299" s="1" customFormat="1" ht="25" customHeight="1" spans="1:10">
      <c r="A299" s="9">
        <v>297</v>
      </c>
      <c r="B299" s="9" t="s">
        <v>1073</v>
      </c>
      <c r="C299" s="12" t="s">
        <v>3963</v>
      </c>
      <c r="D299" s="14" t="s">
        <v>1036</v>
      </c>
      <c r="E299" s="10">
        <v>202411</v>
      </c>
      <c r="F299" s="9" t="s">
        <v>1072</v>
      </c>
      <c r="G299" s="9" t="s">
        <v>26</v>
      </c>
      <c r="H299" s="9">
        <v>1620</v>
      </c>
      <c r="I299" s="9" t="s">
        <v>3745</v>
      </c>
      <c r="J299" s="16"/>
    </row>
    <row r="300" s="1" customFormat="1" ht="25" customHeight="1" spans="1:10">
      <c r="A300" s="9">
        <v>298</v>
      </c>
      <c r="B300" s="9" t="s">
        <v>1076</v>
      </c>
      <c r="C300" s="12" t="s">
        <v>3964</v>
      </c>
      <c r="D300" s="14" t="s">
        <v>1036</v>
      </c>
      <c r="E300" s="10">
        <v>202411</v>
      </c>
      <c r="F300" s="9" t="s">
        <v>1072</v>
      </c>
      <c r="G300" s="9" t="s">
        <v>26</v>
      </c>
      <c r="H300" s="9">
        <v>1620</v>
      </c>
      <c r="I300" s="9" t="s">
        <v>3745</v>
      </c>
      <c r="J300" s="16"/>
    </row>
    <row r="301" s="1" customFormat="1" ht="25" customHeight="1" spans="1:10">
      <c r="A301" s="9">
        <v>299</v>
      </c>
      <c r="B301" s="9" t="s">
        <v>1079</v>
      </c>
      <c r="C301" s="12" t="s">
        <v>3965</v>
      </c>
      <c r="D301" s="14" t="s">
        <v>1036</v>
      </c>
      <c r="E301" s="10">
        <v>202411</v>
      </c>
      <c r="F301" s="9" t="s">
        <v>1072</v>
      </c>
      <c r="G301" s="9" t="s">
        <v>26</v>
      </c>
      <c r="H301" s="9">
        <v>1620</v>
      </c>
      <c r="I301" s="10" t="s">
        <v>3755</v>
      </c>
      <c r="J301" s="17"/>
    </row>
    <row r="302" s="1" customFormat="1" ht="25" customHeight="1" spans="1:10">
      <c r="A302" s="9">
        <v>300</v>
      </c>
      <c r="B302" s="9" t="s">
        <v>1082</v>
      </c>
      <c r="C302" s="12" t="s">
        <v>3966</v>
      </c>
      <c r="D302" s="14" t="s">
        <v>1036</v>
      </c>
      <c r="E302" s="10">
        <v>202411</v>
      </c>
      <c r="F302" s="9" t="s">
        <v>1072</v>
      </c>
      <c r="G302" s="9" t="s">
        <v>26</v>
      </c>
      <c r="H302" s="9">
        <v>1620</v>
      </c>
      <c r="I302" s="9" t="s">
        <v>3745</v>
      </c>
      <c r="J302" s="16"/>
    </row>
    <row r="303" s="1" customFormat="1" ht="25" customHeight="1" spans="1:10">
      <c r="A303" s="9">
        <v>301</v>
      </c>
      <c r="B303" s="9" t="s">
        <v>1085</v>
      </c>
      <c r="C303" s="12" t="s">
        <v>3967</v>
      </c>
      <c r="D303" s="14" t="s">
        <v>1036</v>
      </c>
      <c r="E303" s="10">
        <v>202411</v>
      </c>
      <c r="F303" s="9" t="s">
        <v>1072</v>
      </c>
      <c r="G303" s="9" t="s">
        <v>26</v>
      </c>
      <c r="H303" s="9">
        <v>1620</v>
      </c>
      <c r="I303" s="10" t="s">
        <v>3755</v>
      </c>
      <c r="J303" s="17"/>
    </row>
    <row r="304" s="1" customFormat="1" ht="25" customHeight="1" spans="1:10">
      <c r="A304" s="9">
        <v>302</v>
      </c>
      <c r="B304" s="9" t="s">
        <v>1088</v>
      </c>
      <c r="C304" s="12" t="s">
        <v>3968</v>
      </c>
      <c r="D304" s="14" t="s">
        <v>1036</v>
      </c>
      <c r="E304" s="10">
        <v>202411</v>
      </c>
      <c r="F304" s="9" t="s">
        <v>1091</v>
      </c>
      <c r="G304" s="9" t="s">
        <v>26</v>
      </c>
      <c r="H304" s="9">
        <v>1620</v>
      </c>
      <c r="I304" s="10" t="s">
        <v>3755</v>
      </c>
      <c r="J304" s="17"/>
    </row>
    <row r="305" s="1" customFormat="1" ht="25" customHeight="1" spans="1:10">
      <c r="A305" s="9">
        <v>303</v>
      </c>
      <c r="B305" s="9" t="s">
        <v>1092</v>
      </c>
      <c r="C305" s="12" t="s">
        <v>3969</v>
      </c>
      <c r="D305" s="14" t="s">
        <v>1036</v>
      </c>
      <c r="E305" s="10">
        <v>202411</v>
      </c>
      <c r="F305" s="9" t="s">
        <v>1091</v>
      </c>
      <c r="G305" s="9" t="s">
        <v>26</v>
      </c>
      <c r="H305" s="9">
        <v>1620</v>
      </c>
      <c r="I305" s="10" t="s">
        <v>3755</v>
      </c>
      <c r="J305" s="17"/>
    </row>
    <row r="306" s="1" customFormat="1" ht="25" customHeight="1" spans="1:10">
      <c r="A306" s="9">
        <v>304</v>
      </c>
      <c r="B306" s="9" t="s">
        <v>1095</v>
      </c>
      <c r="C306" s="12" t="s">
        <v>3968</v>
      </c>
      <c r="D306" s="14" t="s">
        <v>1036</v>
      </c>
      <c r="E306" s="10">
        <v>202411</v>
      </c>
      <c r="F306" s="9" t="s">
        <v>1091</v>
      </c>
      <c r="G306" s="9" t="s">
        <v>26</v>
      </c>
      <c r="H306" s="9">
        <v>1620</v>
      </c>
      <c r="I306" s="10" t="s">
        <v>3755</v>
      </c>
      <c r="J306" s="17"/>
    </row>
    <row r="307" s="1" customFormat="1" ht="25" customHeight="1" spans="1:10">
      <c r="A307" s="9">
        <v>305</v>
      </c>
      <c r="B307" s="9" t="s">
        <v>1098</v>
      </c>
      <c r="C307" s="12" t="s">
        <v>3970</v>
      </c>
      <c r="D307" s="14" t="s">
        <v>1036</v>
      </c>
      <c r="E307" s="10">
        <v>202411</v>
      </c>
      <c r="F307" s="9" t="s">
        <v>1091</v>
      </c>
      <c r="G307" s="9" t="s">
        <v>26</v>
      </c>
      <c r="H307" s="9">
        <v>1620</v>
      </c>
      <c r="I307" s="9" t="s">
        <v>3745</v>
      </c>
      <c r="J307" s="16"/>
    </row>
    <row r="308" s="1" customFormat="1" ht="25" customHeight="1" spans="1:10">
      <c r="A308" s="9">
        <v>306</v>
      </c>
      <c r="B308" s="28" t="s">
        <v>1101</v>
      </c>
      <c r="C308" s="12" t="s">
        <v>3957</v>
      </c>
      <c r="D308" s="14" t="s">
        <v>1103</v>
      </c>
      <c r="E308" s="10">
        <v>202411</v>
      </c>
      <c r="F308" s="9" t="s">
        <v>1072</v>
      </c>
      <c r="G308" s="9" t="s">
        <v>26</v>
      </c>
      <c r="H308" s="9">
        <v>1620</v>
      </c>
      <c r="I308" s="10" t="s">
        <v>3755</v>
      </c>
      <c r="J308" s="17"/>
    </row>
    <row r="309" s="1" customFormat="1" ht="25" customHeight="1" spans="1:10">
      <c r="A309" s="9">
        <v>307</v>
      </c>
      <c r="B309" s="9" t="s">
        <v>1105</v>
      </c>
      <c r="C309" s="12" t="s">
        <v>3971</v>
      </c>
      <c r="D309" s="9">
        <v>2024.07</v>
      </c>
      <c r="E309" s="10">
        <v>202411</v>
      </c>
      <c r="F309" s="9" t="s">
        <v>1108</v>
      </c>
      <c r="G309" s="9" t="s">
        <v>26</v>
      </c>
      <c r="H309" s="9">
        <v>1620</v>
      </c>
      <c r="I309" s="9" t="s">
        <v>3745</v>
      </c>
      <c r="J309" s="16"/>
    </row>
    <row r="310" s="1" customFormat="1" ht="25" customHeight="1" spans="1:10">
      <c r="A310" s="9">
        <v>308</v>
      </c>
      <c r="B310" s="9" t="s">
        <v>1110</v>
      </c>
      <c r="C310" s="12" t="s">
        <v>3972</v>
      </c>
      <c r="D310" s="9">
        <v>2024.01</v>
      </c>
      <c r="E310" s="10">
        <v>202411</v>
      </c>
      <c r="F310" s="9" t="s">
        <v>1108</v>
      </c>
      <c r="G310" s="9" t="s">
        <v>26</v>
      </c>
      <c r="H310" s="9">
        <v>1620</v>
      </c>
      <c r="I310" s="9" t="s">
        <v>3745</v>
      </c>
      <c r="J310" s="16"/>
    </row>
    <row r="311" s="1" customFormat="1" ht="25" customHeight="1" spans="1:10">
      <c r="A311" s="9">
        <v>309</v>
      </c>
      <c r="B311" s="9" t="s">
        <v>1114</v>
      </c>
      <c r="C311" s="12" t="s">
        <v>3973</v>
      </c>
      <c r="D311" s="9">
        <v>2024.01</v>
      </c>
      <c r="E311" s="10">
        <v>202411</v>
      </c>
      <c r="F311" s="9" t="s">
        <v>1108</v>
      </c>
      <c r="G311" s="9" t="s">
        <v>26</v>
      </c>
      <c r="H311" s="9">
        <v>1620</v>
      </c>
      <c r="I311" s="9" t="s">
        <v>3745</v>
      </c>
      <c r="J311" s="16"/>
    </row>
    <row r="312" s="1" customFormat="1" ht="25" customHeight="1" spans="1:10">
      <c r="A312" s="9">
        <v>310</v>
      </c>
      <c r="B312" s="9" t="s">
        <v>1117</v>
      </c>
      <c r="C312" s="12" t="s">
        <v>3974</v>
      </c>
      <c r="D312" s="9">
        <v>2024.01</v>
      </c>
      <c r="E312" s="10">
        <v>202411</v>
      </c>
      <c r="F312" s="9" t="s">
        <v>1108</v>
      </c>
      <c r="G312" s="9" t="s">
        <v>26</v>
      </c>
      <c r="H312" s="9">
        <v>1620</v>
      </c>
      <c r="I312" s="9" t="s">
        <v>3745</v>
      </c>
      <c r="J312" s="16"/>
    </row>
    <row r="313" s="1" customFormat="1" ht="25" customHeight="1" spans="1:10">
      <c r="A313" s="9">
        <v>311</v>
      </c>
      <c r="B313" s="9" t="s">
        <v>1120</v>
      </c>
      <c r="C313" s="12" t="s">
        <v>3971</v>
      </c>
      <c r="D313" s="11">
        <v>2024.1</v>
      </c>
      <c r="E313" s="10">
        <v>202411</v>
      </c>
      <c r="F313" s="9" t="s">
        <v>1108</v>
      </c>
      <c r="G313" s="9" t="s">
        <v>26</v>
      </c>
      <c r="H313" s="9">
        <v>1620</v>
      </c>
      <c r="I313" s="9" t="s">
        <v>3745</v>
      </c>
      <c r="J313" s="16"/>
    </row>
    <row r="314" s="1" customFormat="1" ht="25" customHeight="1" spans="1:10">
      <c r="A314" s="9">
        <v>312</v>
      </c>
      <c r="B314" s="9" t="s">
        <v>1123</v>
      </c>
      <c r="C314" s="12" t="s">
        <v>3975</v>
      </c>
      <c r="D314" s="11">
        <v>2024.1</v>
      </c>
      <c r="E314" s="10">
        <v>202411</v>
      </c>
      <c r="F314" s="9" t="s">
        <v>1108</v>
      </c>
      <c r="G314" s="9" t="s">
        <v>26</v>
      </c>
      <c r="H314" s="9">
        <v>1620</v>
      </c>
      <c r="I314" s="9" t="s">
        <v>3745</v>
      </c>
      <c r="J314" s="16"/>
    </row>
    <row r="315" s="1" customFormat="1" ht="25" customHeight="1" spans="1:10">
      <c r="A315" s="9">
        <v>313</v>
      </c>
      <c r="B315" s="9" t="s">
        <v>1126</v>
      </c>
      <c r="C315" s="12" t="s">
        <v>3976</v>
      </c>
      <c r="D315" s="9">
        <v>2024.04</v>
      </c>
      <c r="E315" s="10">
        <v>202411</v>
      </c>
      <c r="F315" s="9" t="s">
        <v>1129</v>
      </c>
      <c r="G315" s="9" t="s">
        <v>26</v>
      </c>
      <c r="H315" s="9">
        <v>1620</v>
      </c>
      <c r="I315" s="9" t="s">
        <v>3745</v>
      </c>
      <c r="J315" s="16"/>
    </row>
    <row r="316" s="1" customFormat="1" ht="25" customHeight="1" spans="1:10">
      <c r="A316" s="9">
        <v>314</v>
      </c>
      <c r="B316" s="9" t="s">
        <v>1130</v>
      </c>
      <c r="C316" s="12" t="s">
        <v>3977</v>
      </c>
      <c r="D316" s="9">
        <v>2024.06</v>
      </c>
      <c r="E316" s="10">
        <v>202411</v>
      </c>
      <c r="F316" s="9" t="s">
        <v>1129</v>
      </c>
      <c r="G316" s="9" t="s">
        <v>26</v>
      </c>
      <c r="H316" s="9">
        <v>1620</v>
      </c>
      <c r="I316" s="10" t="s">
        <v>3755</v>
      </c>
      <c r="J316" s="17"/>
    </row>
    <row r="317" s="1" customFormat="1" ht="25" customHeight="1" spans="1:10">
      <c r="A317" s="9">
        <v>315</v>
      </c>
      <c r="B317" s="9" t="s">
        <v>1133</v>
      </c>
      <c r="C317" s="12" t="s">
        <v>3868</v>
      </c>
      <c r="D317" s="9">
        <v>2024.01</v>
      </c>
      <c r="E317" s="10">
        <v>202411</v>
      </c>
      <c r="F317" s="9" t="s">
        <v>1129</v>
      </c>
      <c r="G317" s="9" t="s">
        <v>26</v>
      </c>
      <c r="H317" s="9">
        <v>1620</v>
      </c>
      <c r="I317" s="9" t="s">
        <v>3745</v>
      </c>
      <c r="J317" s="16"/>
    </row>
    <row r="318" s="1" customFormat="1" ht="25" customHeight="1" spans="1:10">
      <c r="A318" s="9">
        <v>316</v>
      </c>
      <c r="B318" s="9" t="s">
        <v>1136</v>
      </c>
      <c r="C318" s="12" t="s">
        <v>3978</v>
      </c>
      <c r="D318" s="9">
        <v>2024.01</v>
      </c>
      <c r="E318" s="10">
        <v>202411</v>
      </c>
      <c r="F318" s="9" t="s">
        <v>1129</v>
      </c>
      <c r="G318" s="9" t="s">
        <v>26</v>
      </c>
      <c r="H318" s="9">
        <v>1620</v>
      </c>
      <c r="I318" s="9" t="s">
        <v>3745</v>
      </c>
      <c r="J318" s="16"/>
    </row>
    <row r="319" s="1" customFormat="1" ht="25" customHeight="1" spans="1:10">
      <c r="A319" s="9">
        <v>317</v>
      </c>
      <c r="B319" s="9" t="s">
        <v>1140</v>
      </c>
      <c r="C319" s="12" t="s">
        <v>3979</v>
      </c>
      <c r="D319" s="9">
        <v>2024.01</v>
      </c>
      <c r="E319" s="10">
        <v>202411</v>
      </c>
      <c r="F319" s="9" t="s">
        <v>1129</v>
      </c>
      <c r="G319" s="9" t="s">
        <v>26</v>
      </c>
      <c r="H319" s="9">
        <v>1620</v>
      </c>
      <c r="I319" s="9" t="s">
        <v>3745</v>
      </c>
      <c r="J319" s="16"/>
    </row>
    <row r="320" s="1" customFormat="1" ht="25" customHeight="1" spans="1:10">
      <c r="A320" s="9">
        <v>318</v>
      </c>
      <c r="B320" s="9" t="s">
        <v>1143</v>
      </c>
      <c r="C320" s="12" t="s">
        <v>3972</v>
      </c>
      <c r="D320" s="9">
        <v>2024.01</v>
      </c>
      <c r="E320" s="10">
        <v>202411</v>
      </c>
      <c r="F320" s="9" t="s">
        <v>1146</v>
      </c>
      <c r="G320" s="9" t="s">
        <v>26</v>
      </c>
      <c r="H320" s="9">
        <v>1620</v>
      </c>
      <c r="I320" s="9" t="s">
        <v>3745</v>
      </c>
      <c r="J320" s="16"/>
    </row>
    <row r="321" s="1" customFormat="1" ht="25" customHeight="1" spans="1:10">
      <c r="A321" s="9">
        <v>319</v>
      </c>
      <c r="B321" s="9" t="s">
        <v>1147</v>
      </c>
      <c r="C321" s="12" t="s">
        <v>3980</v>
      </c>
      <c r="D321" s="9">
        <v>2024.01</v>
      </c>
      <c r="E321" s="10">
        <v>202411</v>
      </c>
      <c r="F321" s="9" t="s">
        <v>1146</v>
      </c>
      <c r="G321" s="9" t="s">
        <v>26</v>
      </c>
      <c r="H321" s="9">
        <v>1620</v>
      </c>
      <c r="I321" s="9" t="s">
        <v>3745</v>
      </c>
      <c r="J321" s="16"/>
    </row>
    <row r="322" s="1" customFormat="1" ht="25" customHeight="1" spans="1:10">
      <c r="A322" s="9">
        <v>320</v>
      </c>
      <c r="B322" s="9" t="s">
        <v>1150</v>
      </c>
      <c r="C322" s="12" t="s">
        <v>3981</v>
      </c>
      <c r="D322" s="9">
        <v>2024.01</v>
      </c>
      <c r="E322" s="10">
        <v>202411</v>
      </c>
      <c r="F322" s="9" t="s">
        <v>1146</v>
      </c>
      <c r="G322" s="9" t="s">
        <v>26</v>
      </c>
      <c r="H322" s="9">
        <v>1620</v>
      </c>
      <c r="I322" s="9" t="s">
        <v>3745</v>
      </c>
      <c r="J322" s="16"/>
    </row>
    <row r="323" s="1" customFormat="1" ht="25" customHeight="1" spans="1:10">
      <c r="A323" s="9">
        <v>321</v>
      </c>
      <c r="B323" s="9" t="s">
        <v>1153</v>
      </c>
      <c r="C323" s="12" t="s">
        <v>3982</v>
      </c>
      <c r="D323" s="9">
        <v>2024.01</v>
      </c>
      <c r="E323" s="10">
        <v>202411</v>
      </c>
      <c r="F323" s="9" t="s">
        <v>1146</v>
      </c>
      <c r="G323" s="9" t="s">
        <v>26</v>
      </c>
      <c r="H323" s="9">
        <v>1620</v>
      </c>
      <c r="I323" s="9" t="s">
        <v>3745</v>
      </c>
      <c r="J323" s="16"/>
    </row>
    <row r="324" s="1" customFormat="1" ht="25" customHeight="1" spans="1:10">
      <c r="A324" s="9">
        <v>322</v>
      </c>
      <c r="B324" s="9" t="s">
        <v>1157</v>
      </c>
      <c r="C324" s="12" t="s">
        <v>3972</v>
      </c>
      <c r="D324" s="9">
        <v>2024.08</v>
      </c>
      <c r="E324" s="10">
        <v>202411</v>
      </c>
      <c r="F324" s="9" t="s">
        <v>1160</v>
      </c>
      <c r="G324" s="9" t="s">
        <v>26</v>
      </c>
      <c r="H324" s="9">
        <v>1620</v>
      </c>
      <c r="I324" s="9" t="s">
        <v>3745</v>
      </c>
      <c r="J324" s="16"/>
    </row>
    <row r="325" s="1" customFormat="1" ht="25" customHeight="1" spans="1:10">
      <c r="A325" s="9">
        <v>323</v>
      </c>
      <c r="B325" s="9" t="s">
        <v>1161</v>
      </c>
      <c r="C325" s="12" t="s">
        <v>3983</v>
      </c>
      <c r="D325" s="9">
        <v>2024.01</v>
      </c>
      <c r="E325" s="10">
        <v>202411</v>
      </c>
      <c r="F325" s="9" t="s">
        <v>1160</v>
      </c>
      <c r="G325" s="9" t="s">
        <v>26</v>
      </c>
      <c r="H325" s="9">
        <v>1620</v>
      </c>
      <c r="I325" s="9" t="s">
        <v>3745</v>
      </c>
      <c r="J325" s="16"/>
    </row>
    <row r="326" s="1" customFormat="1" ht="25" customHeight="1" spans="1:10">
      <c r="A326" s="9">
        <v>324</v>
      </c>
      <c r="B326" s="9" t="s">
        <v>1164</v>
      </c>
      <c r="C326" s="12" t="s">
        <v>3981</v>
      </c>
      <c r="D326" s="9">
        <v>2024.01</v>
      </c>
      <c r="E326" s="10">
        <v>202411</v>
      </c>
      <c r="F326" s="9" t="s">
        <v>1160</v>
      </c>
      <c r="G326" s="9" t="s">
        <v>26</v>
      </c>
      <c r="H326" s="9">
        <v>1620</v>
      </c>
      <c r="I326" s="9" t="s">
        <v>3745</v>
      </c>
      <c r="J326" s="16"/>
    </row>
    <row r="327" s="1" customFormat="1" ht="25" customHeight="1" spans="1:10">
      <c r="A327" s="9">
        <v>325</v>
      </c>
      <c r="B327" s="9" t="s">
        <v>1167</v>
      </c>
      <c r="C327" s="12" t="s">
        <v>3984</v>
      </c>
      <c r="D327" s="11">
        <v>2024.1</v>
      </c>
      <c r="E327" s="10">
        <v>202411</v>
      </c>
      <c r="F327" s="9" t="s">
        <v>1170</v>
      </c>
      <c r="G327" s="9" t="s">
        <v>26</v>
      </c>
      <c r="H327" s="9">
        <v>1620</v>
      </c>
      <c r="I327" s="9" t="s">
        <v>3745</v>
      </c>
      <c r="J327" s="16"/>
    </row>
    <row r="328" s="1" customFormat="1" ht="25" customHeight="1" spans="1:10">
      <c r="A328" s="9">
        <v>326</v>
      </c>
      <c r="B328" s="9" t="s">
        <v>1171</v>
      </c>
      <c r="C328" s="12" t="s">
        <v>3985</v>
      </c>
      <c r="D328" s="9">
        <v>2024.01</v>
      </c>
      <c r="E328" s="10">
        <v>202411</v>
      </c>
      <c r="F328" s="9" t="s">
        <v>1170</v>
      </c>
      <c r="G328" s="9" t="s">
        <v>26</v>
      </c>
      <c r="H328" s="9">
        <v>1620</v>
      </c>
      <c r="I328" s="9" t="s">
        <v>3745</v>
      </c>
      <c r="J328" s="16"/>
    </row>
    <row r="329" s="1" customFormat="1" ht="25" customHeight="1" spans="1:10">
      <c r="A329" s="9">
        <v>327</v>
      </c>
      <c r="B329" s="9" t="s">
        <v>1174</v>
      </c>
      <c r="C329" s="12" t="s">
        <v>3986</v>
      </c>
      <c r="D329" s="9">
        <v>2024.01</v>
      </c>
      <c r="E329" s="10">
        <v>202411</v>
      </c>
      <c r="F329" s="9" t="s">
        <v>1170</v>
      </c>
      <c r="G329" s="9" t="s">
        <v>26</v>
      </c>
      <c r="H329" s="9">
        <v>1620</v>
      </c>
      <c r="I329" s="9" t="s">
        <v>3745</v>
      </c>
      <c r="J329" s="16"/>
    </row>
    <row r="330" s="1" customFormat="1" ht="25" customHeight="1" spans="1:10">
      <c r="A330" s="9">
        <v>328</v>
      </c>
      <c r="B330" s="9" t="s">
        <v>1177</v>
      </c>
      <c r="C330" s="12" t="s">
        <v>3987</v>
      </c>
      <c r="D330" s="9">
        <v>2024.01</v>
      </c>
      <c r="E330" s="10">
        <v>202411</v>
      </c>
      <c r="F330" s="9" t="s">
        <v>1170</v>
      </c>
      <c r="G330" s="9" t="s">
        <v>26</v>
      </c>
      <c r="H330" s="9">
        <v>1620</v>
      </c>
      <c r="I330" s="9" t="s">
        <v>3745</v>
      </c>
      <c r="J330" s="16"/>
    </row>
    <row r="331" s="1" customFormat="1" ht="25" customHeight="1" spans="1:10">
      <c r="A331" s="9">
        <v>329</v>
      </c>
      <c r="B331" s="9" t="s">
        <v>1180</v>
      </c>
      <c r="C331" s="12" t="s">
        <v>3988</v>
      </c>
      <c r="D331" s="9">
        <v>2024.01</v>
      </c>
      <c r="E331" s="10">
        <v>202411</v>
      </c>
      <c r="F331" s="9" t="s">
        <v>1183</v>
      </c>
      <c r="G331" s="9" t="s">
        <v>26</v>
      </c>
      <c r="H331" s="9">
        <v>1620</v>
      </c>
      <c r="I331" s="9" t="s">
        <v>3745</v>
      </c>
      <c r="J331" s="16"/>
    </row>
    <row r="332" s="1" customFormat="1" ht="25" customHeight="1" spans="1:10">
      <c r="A332" s="9">
        <v>330</v>
      </c>
      <c r="B332" s="9" t="s">
        <v>1184</v>
      </c>
      <c r="C332" s="12" t="s">
        <v>3989</v>
      </c>
      <c r="D332" s="9">
        <v>2024.01</v>
      </c>
      <c r="E332" s="10">
        <v>202411</v>
      </c>
      <c r="F332" s="9" t="s">
        <v>1187</v>
      </c>
      <c r="G332" s="9" t="s">
        <v>26</v>
      </c>
      <c r="H332" s="9">
        <v>1620</v>
      </c>
      <c r="I332" s="10" t="s">
        <v>3755</v>
      </c>
      <c r="J332" s="17"/>
    </row>
    <row r="333" s="1" customFormat="1" ht="25" customHeight="1" spans="1:10">
      <c r="A333" s="9">
        <v>331</v>
      </c>
      <c r="B333" s="9" t="s">
        <v>1188</v>
      </c>
      <c r="C333" s="12" t="s">
        <v>3981</v>
      </c>
      <c r="D333" s="9">
        <v>2024.01</v>
      </c>
      <c r="E333" s="10">
        <v>202411</v>
      </c>
      <c r="F333" s="9" t="s">
        <v>1187</v>
      </c>
      <c r="G333" s="9" t="s">
        <v>26</v>
      </c>
      <c r="H333" s="9">
        <v>1620</v>
      </c>
      <c r="I333" s="10" t="s">
        <v>3755</v>
      </c>
      <c r="J333" s="17"/>
    </row>
    <row r="334" s="1" customFormat="1" ht="25" customHeight="1" spans="1:10">
      <c r="A334" s="9">
        <v>332</v>
      </c>
      <c r="B334" s="9" t="s">
        <v>1191</v>
      </c>
      <c r="C334" s="12" t="s">
        <v>3990</v>
      </c>
      <c r="D334" s="9">
        <v>2024.01</v>
      </c>
      <c r="E334" s="10">
        <v>202411</v>
      </c>
      <c r="F334" s="9" t="s">
        <v>1187</v>
      </c>
      <c r="G334" s="9" t="s">
        <v>26</v>
      </c>
      <c r="H334" s="9">
        <v>1620</v>
      </c>
      <c r="I334" s="9" t="s">
        <v>3745</v>
      </c>
      <c r="J334" s="16"/>
    </row>
    <row r="335" s="1" customFormat="1" ht="25" customHeight="1" spans="1:10">
      <c r="A335" s="9">
        <v>333</v>
      </c>
      <c r="B335" s="9" t="s">
        <v>1195</v>
      </c>
      <c r="C335" s="12" t="s">
        <v>3991</v>
      </c>
      <c r="D335" s="9">
        <v>2024.01</v>
      </c>
      <c r="E335" s="10">
        <v>202411</v>
      </c>
      <c r="F335" s="9" t="s">
        <v>1187</v>
      </c>
      <c r="G335" s="9" t="s">
        <v>26</v>
      </c>
      <c r="H335" s="9">
        <v>1620</v>
      </c>
      <c r="I335" s="9" t="s">
        <v>3745</v>
      </c>
      <c r="J335" s="16"/>
    </row>
    <row r="336" s="1" customFormat="1" ht="25" customHeight="1" spans="1:10">
      <c r="A336" s="9">
        <v>334</v>
      </c>
      <c r="B336" s="9" t="s">
        <v>1198</v>
      </c>
      <c r="C336" s="12" t="s">
        <v>3992</v>
      </c>
      <c r="D336" s="9">
        <v>2024.01</v>
      </c>
      <c r="E336" s="10">
        <v>202411</v>
      </c>
      <c r="F336" s="9" t="s">
        <v>1187</v>
      </c>
      <c r="G336" s="9" t="s">
        <v>26</v>
      </c>
      <c r="H336" s="9">
        <v>1620</v>
      </c>
      <c r="I336" s="9" t="s">
        <v>3745</v>
      </c>
      <c r="J336" s="16"/>
    </row>
    <row r="337" s="1" customFormat="1" ht="25" customHeight="1" spans="1:10">
      <c r="A337" s="9">
        <v>335</v>
      </c>
      <c r="B337" s="9" t="s">
        <v>1202</v>
      </c>
      <c r="C337" s="12" t="s">
        <v>3980</v>
      </c>
      <c r="D337" s="9">
        <v>2024.01</v>
      </c>
      <c r="E337" s="10">
        <v>202411</v>
      </c>
      <c r="F337" s="9" t="s">
        <v>1187</v>
      </c>
      <c r="G337" s="9" t="s">
        <v>26</v>
      </c>
      <c r="H337" s="9">
        <v>1620</v>
      </c>
      <c r="I337" s="9" t="s">
        <v>3745</v>
      </c>
      <c r="J337" s="16"/>
    </row>
    <row r="338" s="1" customFormat="1" ht="25" customHeight="1" spans="1:10">
      <c r="A338" s="9">
        <v>336</v>
      </c>
      <c r="B338" s="9" t="s">
        <v>1206</v>
      </c>
      <c r="C338" s="12" t="s">
        <v>3978</v>
      </c>
      <c r="D338" s="9">
        <v>2024.01</v>
      </c>
      <c r="E338" s="10">
        <v>202411</v>
      </c>
      <c r="F338" s="9" t="s">
        <v>1209</v>
      </c>
      <c r="G338" s="9" t="s">
        <v>26</v>
      </c>
      <c r="H338" s="9">
        <v>1620</v>
      </c>
      <c r="I338" s="9" t="s">
        <v>3745</v>
      </c>
      <c r="J338" s="16"/>
    </row>
    <row r="339" s="1" customFormat="1" ht="25" customHeight="1" spans="1:10">
      <c r="A339" s="9">
        <v>337</v>
      </c>
      <c r="B339" s="9" t="s">
        <v>1210</v>
      </c>
      <c r="C339" s="12" t="s">
        <v>3982</v>
      </c>
      <c r="D339" s="9">
        <v>2024.01</v>
      </c>
      <c r="E339" s="10">
        <v>202411</v>
      </c>
      <c r="F339" s="9" t="s">
        <v>1209</v>
      </c>
      <c r="G339" s="9" t="s">
        <v>26</v>
      </c>
      <c r="H339" s="9">
        <v>1620</v>
      </c>
      <c r="I339" s="9" t="s">
        <v>3745</v>
      </c>
      <c r="J339" s="16"/>
    </row>
    <row r="340" s="1" customFormat="1" ht="25" customHeight="1" spans="1:10">
      <c r="A340" s="9">
        <v>338</v>
      </c>
      <c r="B340" s="9" t="s">
        <v>1213</v>
      </c>
      <c r="C340" s="12" t="s">
        <v>3993</v>
      </c>
      <c r="D340" s="9">
        <v>2024.01</v>
      </c>
      <c r="E340" s="10">
        <v>202411</v>
      </c>
      <c r="F340" s="9" t="s">
        <v>1209</v>
      </c>
      <c r="G340" s="9" t="s">
        <v>26</v>
      </c>
      <c r="H340" s="9">
        <v>1620</v>
      </c>
      <c r="I340" s="9" t="s">
        <v>3745</v>
      </c>
      <c r="J340" s="16"/>
    </row>
    <row r="341" s="1" customFormat="1" ht="25" customHeight="1" spans="1:10">
      <c r="A341" s="9">
        <v>339</v>
      </c>
      <c r="B341" s="9" t="s">
        <v>1216</v>
      </c>
      <c r="C341" s="12" t="s">
        <v>3971</v>
      </c>
      <c r="D341" s="9">
        <v>2024.01</v>
      </c>
      <c r="E341" s="10">
        <v>202411</v>
      </c>
      <c r="F341" s="9" t="s">
        <v>1209</v>
      </c>
      <c r="G341" s="9" t="s">
        <v>26</v>
      </c>
      <c r="H341" s="9">
        <v>1620</v>
      </c>
      <c r="I341" s="9" t="s">
        <v>3745</v>
      </c>
      <c r="J341" s="16"/>
    </row>
    <row r="342" s="1" customFormat="1" ht="25" customHeight="1" spans="1:10">
      <c r="A342" s="9">
        <v>340</v>
      </c>
      <c r="B342" s="9" t="s">
        <v>1219</v>
      </c>
      <c r="C342" s="12" t="s">
        <v>3994</v>
      </c>
      <c r="D342" s="9">
        <v>2024.01</v>
      </c>
      <c r="E342" s="10">
        <v>202411</v>
      </c>
      <c r="F342" s="9" t="s">
        <v>1209</v>
      </c>
      <c r="G342" s="9" t="s">
        <v>26</v>
      </c>
      <c r="H342" s="9">
        <v>1620</v>
      </c>
      <c r="I342" s="9" t="s">
        <v>3745</v>
      </c>
      <c r="J342" s="16"/>
    </row>
    <row r="343" s="1" customFormat="1" ht="25" customHeight="1" spans="1:10">
      <c r="A343" s="9">
        <v>341</v>
      </c>
      <c r="B343" s="9" t="s">
        <v>1222</v>
      </c>
      <c r="C343" s="12" t="s">
        <v>3995</v>
      </c>
      <c r="D343" s="9">
        <v>2024.01</v>
      </c>
      <c r="E343" s="10">
        <v>202411</v>
      </c>
      <c r="F343" s="9" t="s">
        <v>1225</v>
      </c>
      <c r="G343" s="9" t="s">
        <v>26</v>
      </c>
      <c r="H343" s="9">
        <v>1620</v>
      </c>
      <c r="I343" s="10" t="s">
        <v>3755</v>
      </c>
      <c r="J343" s="17"/>
    </row>
    <row r="344" s="1" customFormat="1" ht="25" customHeight="1" spans="1:10">
      <c r="A344" s="9">
        <v>342</v>
      </c>
      <c r="B344" s="9" t="s">
        <v>1226</v>
      </c>
      <c r="C344" s="12" t="s">
        <v>3996</v>
      </c>
      <c r="D344" s="9">
        <v>2024.08</v>
      </c>
      <c r="E344" s="10">
        <v>202411</v>
      </c>
      <c r="F344" s="9" t="s">
        <v>1225</v>
      </c>
      <c r="G344" s="9" t="s">
        <v>26</v>
      </c>
      <c r="H344" s="9">
        <v>1620</v>
      </c>
      <c r="I344" s="9" t="s">
        <v>3745</v>
      </c>
      <c r="J344" s="16"/>
    </row>
    <row r="345" s="1" customFormat="1" ht="25" customHeight="1" spans="1:10">
      <c r="A345" s="9">
        <v>343</v>
      </c>
      <c r="B345" s="9" t="s">
        <v>1229</v>
      </c>
      <c r="C345" s="12" t="s">
        <v>3997</v>
      </c>
      <c r="D345" s="9">
        <v>2024.02</v>
      </c>
      <c r="E345" s="10">
        <v>202411</v>
      </c>
      <c r="F345" s="9" t="s">
        <v>1225</v>
      </c>
      <c r="G345" s="9" t="s">
        <v>26</v>
      </c>
      <c r="H345" s="9">
        <v>1620</v>
      </c>
      <c r="I345" s="10" t="s">
        <v>3755</v>
      </c>
      <c r="J345" s="17"/>
    </row>
    <row r="346" s="1" customFormat="1" ht="25" customHeight="1" spans="1:10">
      <c r="A346" s="9">
        <v>344</v>
      </c>
      <c r="B346" s="9" t="s">
        <v>1232</v>
      </c>
      <c r="C346" s="12" t="s">
        <v>3998</v>
      </c>
      <c r="D346" s="9">
        <v>2024.04</v>
      </c>
      <c r="E346" s="10">
        <v>202411</v>
      </c>
      <c r="F346" s="9" t="s">
        <v>1225</v>
      </c>
      <c r="G346" s="9" t="s">
        <v>26</v>
      </c>
      <c r="H346" s="9">
        <v>1620</v>
      </c>
      <c r="I346" s="9" t="s">
        <v>3745</v>
      </c>
      <c r="J346" s="16"/>
    </row>
    <row r="347" s="1" customFormat="1" ht="25" customHeight="1" spans="1:10">
      <c r="A347" s="9">
        <v>345</v>
      </c>
      <c r="B347" s="12" t="s">
        <v>1235</v>
      </c>
      <c r="C347" s="12" t="s">
        <v>3999</v>
      </c>
      <c r="D347" s="10">
        <v>202401</v>
      </c>
      <c r="E347" s="10">
        <v>202411</v>
      </c>
      <c r="F347" s="12" t="s">
        <v>1238</v>
      </c>
      <c r="G347" s="9" t="s">
        <v>26</v>
      </c>
      <c r="H347" s="9">
        <v>1620</v>
      </c>
      <c r="I347" s="10" t="s">
        <v>3755</v>
      </c>
      <c r="J347" s="17"/>
    </row>
    <row r="348" s="1" customFormat="1" ht="25" customHeight="1" spans="1:10">
      <c r="A348" s="9">
        <v>346</v>
      </c>
      <c r="B348" s="12" t="s">
        <v>1240</v>
      </c>
      <c r="C348" s="12" t="s">
        <v>3902</v>
      </c>
      <c r="D348" s="10">
        <v>202406</v>
      </c>
      <c r="E348" s="10">
        <v>202411</v>
      </c>
      <c r="F348" s="12" t="s">
        <v>1238</v>
      </c>
      <c r="G348" s="9" t="s">
        <v>26</v>
      </c>
      <c r="H348" s="9">
        <v>1620</v>
      </c>
      <c r="I348" s="10" t="s">
        <v>3768</v>
      </c>
      <c r="J348" s="17"/>
    </row>
    <row r="349" s="3" customFormat="1" ht="25" customHeight="1" spans="1:10">
      <c r="A349" s="9">
        <v>347</v>
      </c>
      <c r="B349" s="12" t="s">
        <v>1243</v>
      </c>
      <c r="C349" s="12" t="s">
        <v>3744</v>
      </c>
      <c r="D349" s="10">
        <v>202406</v>
      </c>
      <c r="E349" s="10">
        <v>202411</v>
      </c>
      <c r="F349" s="12" t="s">
        <v>1246</v>
      </c>
      <c r="G349" s="9" t="s">
        <v>26</v>
      </c>
      <c r="H349" s="9">
        <v>1620</v>
      </c>
      <c r="I349" s="10" t="s">
        <v>3755</v>
      </c>
      <c r="J349" s="17"/>
    </row>
    <row r="350" s="1" customFormat="1" ht="25" customHeight="1" spans="1:10">
      <c r="A350" s="9">
        <v>348</v>
      </c>
      <c r="B350" s="12" t="s">
        <v>1247</v>
      </c>
      <c r="C350" s="12" t="s">
        <v>4000</v>
      </c>
      <c r="D350" s="10">
        <v>202401</v>
      </c>
      <c r="E350" s="10">
        <v>202411</v>
      </c>
      <c r="F350" s="12" t="s">
        <v>1250</v>
      </c>
      <c r="G350" s="9" t="s">
        <v>26</v>
      </c>
      <c r="H350" s="9">
        <v>1620</v>
      </c>
      <c r="I350" s="10" t="s">
        <v>3755</v>
      </c>
      <c r="J350" s="17"/>
    </row>
    <row r="351" s="1" customFormat="1" ht="25" customHeight="1" spans="1:10">
      <c r="A351" s="9">
        <v>349</v>
      </c>
      <c r="B351" s="9" t="s">
        <v>1251</v>
      </c>
      <c r="C351" s="12" t="s">
        <v>4001</v>
      </c>
      <c r="D351" s="10">
        <v>202401</v>
      </c>
      <c r="E351" s="10">
        <v>202411</v>
      </c>
      <c r="F351" s="9" t="s">
        <v>1254</v>
      </c>
      <c r="G351" s="9" t="s">
        <v>26</v>
      </c>
      <c r="H351" s="9">
        <v>1620</v>
      </c>
      <c r="I351" s="10" t="s">
        <v>3755</v>
      </c>
      <c r="J351" s="17"/>
    </row>
    <row r="352" s="1" customFormat="1" ht="25" customHeight="1" spans="1:10">
      <c r="A352" s="9">
        <v>350</v>
      </c>
      <c r="B352" s="9" t="s">
        <v>1255</v>
      </c>
      <c r="C352" s="12" t="s">
        <v>3846</v>
      </c>
      <c r="D352" s="9">
        <v>202401</v>
      </c>
      <c r="E352" s="10">
        <v>202411</v>
      </c>
      <c r="F352" s="9" t="s">
        <v>1258</v>
      </c>
      <c r="G352" s="9" t="s">
        <v>26</v>
      </c>
      <c r="H352" s="9">
        <v>1620</v>
      </c>
      <c r="I352" s="10" t="s">
        <v>3755</v>
      </c>
      <c r="J352" s="17"/>
    </row>
    <row r="353" s="4" customFormat="1" ht="25" customHeight="1" spans="1:10">
      <c r="A353" s="9">
        <v>351</v>
      </c>
      <c r="B353" s="9" t="s">
        <v>1259</v>
      </c>
      <c r="C353" s="12" t="s">
        <v>3785</v>
      </c>
      <c r="D353" s="9">
        <v>202407</v>
      </c>
      <c r="E353" s="10">
        <v>202411</v>
      </c>
      <c r="F353" s="9" t="s">
        <v>1262</v>
      </c>
      <c r="G353" s="9" t="s">
        <v>26</v>
      </c>
      <c r="H353" s="9">
        <v>1620</v>
      </c>
      <c r="I353" s="10" t="s">
        <v>3755</v>
      </c>
      <c r="J353" s="17"/>
    </row>
    <row r="354" s="4" customFormat="1" ht="25" customHeight="1" spans="1:10">
      <c r="A354" s="9">
        <v>352</v>
      </c>
      <c r="B354" s="9" t="s">
        <v>1263</v>
      </c>
      <c r="C354" s="12" t="s">
        <v>4002</v>
      </c>
      <c r="D354" s="9">
        <v>202401</v>
      </c>
      <c r="E354" s="10">
        <v>202411</v>
      </c>
      <c r="F354" s="9" t="s">
        <v>1266</v>
      </c>
      <c r="G354" s="9" t="s">
        <v>26</v>
      </c>
      <c r="H354" s="9">
        <v>1620</v>
      </c>
      <c r="I354" s="10" t="s">
        <v>3755</v>
      </c>
      <c r="J354" s="17"/>
    </row>
    <row r="355" s="1" customFormat="1" ht="25" customHeight="1" spans="1:10">
      <c r="A355" s="9">
        <v>353</v>
      </c>
      <c r="B355" s="9" t="s">
        <v>1267</v>
      </c>
      <c r="C355" s="12" t="s">
        <v>3787</v>
      </c>
      <c r="D355" s="9">
        <v>202401</v>
      </c>
      <c r="E355" s="10">
        <v>202411</v>
      </c>
      <c r="F355" s="9" t="s">
        <v>1270</v>
      </c>
      <c r="G355" s="9" t="s">
        <v>26</v>
      </c>
      <c r="H355" s="9">
        <v>1620</v>
      </c>
      <c r="I355" s="10" t="s">
        <v>3755</v>
      </c>
      <c r="J355" s="17"/>
    </row>
    <row r="356" s="1" customFormat="1" ht="25" customHeight="1" spans="1:10">
      <c r="A356" s="9">
        <v>354</v>
      </c>
      <c r="B356" s="9" t="s">
        <v>1271</v>
      </c>
      <c r="C356" s="12" t="s">
        <v>3767</v>
      </c>
      <c r="D356" s="9">
        <v>202407</v>
      </c>
      <c r="E356" s="10">
        <v>202411</v>
      </c>
      <c r="F356" s="9" t="s">
        <v>1274</v>
      </c>
      <c r="G356" s="9" t="s">
        <v>26</v>
      </c>
      <c r="H356" s="9">
        <v>1620</v>
      </c>
      <c r="I356" s="10" t="s">
        <v>3755</v>
      </c>
      <c r="J356" s="17"/>
    </row>
    <row r="357" s="1" customFormat="1" ht="25" customHeight="1" spans="1:10">
      <c r="A357" s="9">
        <v>355</v>
      </c>
      <c r="B357" s="9" t="s">
        <v>1275</v>
      </c>
      <c r="C357" s="12" t="s">
        <v>4003</v>
      </c>
      <c r="D357" s="9">
        <v>202401</v>
      </c>
      <c r="E357" s="10">
        <v>202411</v>
      </c>
      <c r="F357" s="9" t="s">
        <v>1278</v>
      </c>
      <c r="G357" s="9" t="s">
        <v>26</v>
      </c>
      <c r="H357" s="9">
        <v>1620</v>
      </c>
      <c r="I357" s="10" t="s">
        <v>3755</v>
      </c>
      <c r="J357" s="17"/>
    </row>
    <row r="358" s="1" customFormat="1" ht="25" customHeight="1" spans="1:10">
      <c r="A358" s="9">
        <v>356</v>
      </c>
      <c r="B358" s="9" t="s">
        <v>1279</v>
      </c>
      <c r="C358" s="12" t="s">
        <v>3813</v>
      </c>
      <c r="D358" s="9">
        <v>202401</v>
      </c>
      <c r="E358" s="10">
        <v>202411</v>
      </c>
      <c r="F358" s="9" t="s">
        <v>1278</v>
      </c>
      <c r="G358" s="9" t="s">
        <v>26</v>
      </c>
      <c r="H358" s="9">
        <v>1620</v>
      </c>
      <c r="I358" s="10" t="s">
        <v>3755</v>
      </c>
      <c r="J358" s="17"/>
    </row>
    <row r="359" s="1" customFormat="1" ht="25" customHeight="1" spans="1:10">
      <c r="A359" s="9">
        <v>357</v>
      </c>
      <c r="B359" s="9" t="s">
        <v>1283</v>
      </c>
      <c r="C359" s="12" t="s">
        <v>4004</v>
      </c>
      <c r="D359" s="9">
        <v>202401</v>
      </c>
      <c r="E359" s="10">
        <v>202411</v>
      </c>
      <c r="F359" s="9" t="s">
        <v>1286</v>
      </c>
      <c r="G359" s="9" t="s">
        <v>26</v>
      </c>
      <c r="H359" s="9">
        <v>1620</v>
      </c>
      <c r="I359" s="10" t="s">
        <v>3755</v>
      </c>
      <c r="J359" s="17"/>
    </row>
    <row r="360" s="1" customFormat="1" ht="25" customHeight="1" spans="1:10">
      <c r="A360" s="9">
        <v>358</v>
      </c>
      <c r="B360" s="9" t="s">
        <v>1287</v>
      </c>
      <c r="C360" s="12" t="s">
        <v>4005</v>
      </c>
      <c r="D360" s="9">
        <v>202401</v>
      </c>
      <c r="E360" s="10">
        <v>202411</v>
      </c>
      <c r="F360" s="9" t="s">
        <v>1290</v>
      </c>
      <c r="G360" s="9" t="s">
        <v>26</v>
      </c>
      <c r="H360" s="9">
        <v>1620</v>
      </c>
      <c r="I360" s="10" t="s">
        <v>3755</v>
      </c>
      <c r="J360" s="17"/>
    </row>
    <row r="361" s="1" customFormat="1" ht="25" customHeight="1" spans="1:10">
      <c r="A361" s="9">
        <v>359</v>
      </c>
      <c r="B361" s="9" t="s">
        <v>1291</v>
      </c>
      <c r="C361" s="12" t="s">
        <v>4006</v>
      </c>
      <c r="D361" s="9">
        <v>202403</v>
      </c>
      <c r="E361" s="10">
        <v>202411</v>
      </c>
      <c r="F361" s="9" t="s">
        <v>1294</v>
      </c>
      <c r="G361" s="9" t="s">
        <v>26</v>
      </c>
      <c r="H361" s="9">
        <v>1620</v>
      </c>
      <c r="I361" s="10" t="s">
        <v>3755</v>
      </c>
      <c r="J361" s="17"/>
    </row>
    <row r="362" s="1" customFormat="1" ht="25" customHeight="1" spans="1:10">
      <c r="A362" s="9">
        <v>360</v>
      </c>
      <c r="B362" s="9" t="s">
        <v>1295</v>
      </c>
      <c r="C362" s="12" t="s">
        <v>4007</v>
      </c>
      <c r="D362" s="9">
        <v>202406</v>
      </c>
      <c r="E362" s="10">
        <v>202411</v>
      </c>
      <c r="F362" s="9" t="s">
        <v>1298</v>
      </c>
      <c r="G362" s="9" t="s">
        <v>26</v>
      </c>
      <c r="H362" s="9">
        <v>1620</v>
      </c>
      <c r="I362" s="9" t="s">
        <v>3745</v>
      </c>
      <c r="J362" s="16"/>
    </row>
    <row r="363" s="1" customFormat="1" ht="25" customHeight="1" spans="1:10">
      <c r="A363" s="9">
        <v>361</v>
      </c>
      <c r="B363" s="9" t="s">
        <v>1299</v>
      </c>
      <c r="C363" s="12" t="s">
        <v>4008</v>
      </c>
      <c r="D363" s="9">
        <v>202401</v>
      </c>
      <c r="E363" s="10">
        <v>202411</v>
      </c>
      <c r="F363" s="9" t="s">
        <v>1302</v>
      </c>
      <c r="G363" s="9" t="s">
        <v>26</v>
      </c>
      <c r="H363" s="9">
        <v>1620</v>
      </c>
      <c r="I363" s="9" t="s">
        <v>3745</v>
      </c>
      <c r="J363" s="16"/>
    </row>
    <row r="364" s="1" customFormat="1" ht="25" customHeight="1" spans="1:10">
      <c r="A364" s="9">
        <v>362</v>
      </c>
      <c r="B364" s="9" t="s">
        <v>1303</v>
      </c>
      <c r="C364" s="12" t="s">
        <v>4009</v>
      </c>
      <c r="D364" s="9">
        <v>202401</v>
      </c>
      <c r="E364" s="10">
        <v>202411</v>
      </c>
      <c r="F364" s="9" t="s">
        <v>1302</v>
      </c>
      <c r="G364" s="9" t="s">
        <v>26</v>
      </c>
      <c r="H364" s="9">
        <v>1620</v>
      </c>
      <c r="I364" s="9" t="s">
        <v>3745</v>
      </c>
      <c r="J364" s="16"/>
    </row>
    <row r="365" s="1" customFormat="1" ht="25" customHeight="1" spans="1:10">
      <c r="A365" s="9">
        <v>363</v>
      </c>
      <c r="B365" s="9" t="s">
        <v>1306</v>
      </c>
      <c r="C365" s="12" t="s">
        <v>3888</v>
      </c>
      <c r="D365" s="9">
        <v>202401</v>
      </c>
      <c r="E365" s="10">
        <v>202411</v>
      </c>
      <c r="F365" s="9" t="s">
        <v>1309</v>
      </c>
      <c r="G365" s="9" t="s">
        <v>26</v>
      </c>
      <c r="H365" s="9">
        <v>1620</v>
      </c>
      <c r="I365" s="10" t="s">
        <v>3755</v>
      </c>
      <c r="J365" s="17"/>
    </row>
    <row r="366" s="1" customFormat="1" ht="25" customHeight="1" spans="1:10">
      <c r="A366" s="9">
        <v>364</v>
      </c>
      <c r="B366" s="9" t="s">
        <v>1310</v>
      </c>
      <c r="C366" s="12" t="s">
        <v>3762</v>
      </c>
      <c r="D366" s="9">
        <v>202403</v>
      </c>
      <c r="E366" s="10">
        <v>202411</v>
      </c>
      <c r="F366" s="9" t="s">
        <v>1313</v>
      </c>
      <c r="G366" s="9" t="s">
        <v>26</v>
      </c>
      <c r="H366" s="9">
        <v>1620</v>
      </c>
      <c r="I366" s="10" t="s">
        <v>3755</v>
      </c>
      <c r="J366" s="17"/>
    </row>
    <row r="367" s="1" customFormat="1" ht="25" customHeight="1" spans="1:10">
      <c r="A367" s="9">
        <v>365</v>
      </c>
      <c r="B367" s="9" t="s">
        <v>1314</v>
      </c>
      <c r="C367" s="12" t="s">
        <v>4004</v>
      </c>
      <c r="D367" s="9">
        <v>202401</v>
      </c>
      <c r="E367" s="10">
        <v>202411</v>
      </c>
      <c r="F367" s="9" t="s">
        <v>1317</v>
      </c>
      <c r="G367" s="9" t="s">
        <v>26</v>
      </c>
      <c r="H367" s="9">
        <v>1620</v>
      </c>
      <c r="I367" s="9" t="s">
        <v>3745</v>
      </c>
      <c r="J367" s="16"/>
    </row>
    <row r="368" s="1" customFormat="1" ht="25" customHeight="1" spans="1:10">
      <c r="A368" s="9">
        <v>366</v>
      </c>
      <c r="B368" s="12" t="s">
        <v>1318</v>
      </c>
      <c r="C368" s="12" t="s">
        <v>4010</v>
      </c>
      <c r="D368" s="10">
        <v>202401</v>
      </c>
      <c r="E368" s="10">
        <v>202411</v>
      </c>
      <c r="F368" s="12" t="s">
        <v>1321</v>
      </c>
      <c r="G368" s="9" t="s">
        <v>26</v>
      </c>
      <c r="H368" s="9">
        <v>1620</v>
      </c>
      <c r="I368" s="10" t="s">
        <v>3755</v>
      </c>
      <c r="J368" s="17"/>
    </row>
    <row r="369" s="1" customFormat="1" ht="25" customHeight="1" spans="1:10">
      <c r="A369" s="9">
        <v>367</v>
      </c>
      <c r="B369" s="12" t="s">
        <v>1322</v>
      </c>
      <c r="C369" s="12" t="s">
        <v>4011</v>
      </c>
      <c r="D369" s="10">
        <v>202401</v>
      </c>
      <c r="E369" s="10">
        <v>202411</v>
      </c>
      <c r="F369" s="12" t="s">
        <v>1321</v>
      </c>
      <c r="G369" s="9" t="s">
        <v>26</v>
      </c>
      <c r="H369" s="9">
        <v>1620</v>
      </c>
      <c r="I369" s="10" t="s">
        <v>3755</v>
      </c>
      <c r="J369" s="17"/>
    </row>
    <row r="370" s="1" customFormat="1" ht="25" customHeight="1" spans="1:10">
      <c r="A370" s="9">
        <v>368</v>
      </c>
      <c r="B370" s="12" t="s">
        <v>1325</v>
      </c>
      <c r="C370" s="12" t="s">
        <v>4012</v>
      </c>
      <c r="D370" s="10">
        <v>202409</v>
      </c>
      <c r="E370" s="10">
        <v>202411</v>
      </c>
      <c r="F370" s="12" t="s">
        <v>1321</v>
      </c>
      <c r="G370" s="9" t="s">
        <v>26</v>
      </c>
      <c r="H370" s="9">
        <v>1620</v>
      </c>
      <c r="I370" s="10" t="s">
        <v>3755</v>
      </c>
      <c r="J370" s="17"/>
    </row>
    <row r="371" s="1" customFormat="1" ht="25" customHeight="1" spans="1:10">
      <c r="A371" s="9">
        <v>369</v>
      </c>
      <c r="B371" s="12" t="s">
        <v>1328</v>
      </c>
      <c r="C371" s="12" t="s">
        <v>3844</v>
      </c>
      <c r="D371" s="10">
        <v>202401</v>
      </c>
      <c r="E371" s="10">
        <v>202411</v>
      </c>
      <c r="F371" s="12" t="s">
        <v>1321</v>
      </c>
      <c r="G371" s="9" t="s">
        <v>26</v>
      </c>
      <c r="H371" s="9">
        <v>1620</v>
      </c>
      <c r="I371" s="10" t="s">
        <v>3768</v>
      </c>
      <c r="J371" s="17"/>
    </row>
    <row r="372" s="1" customFormat="1" ht="25" customHeight="1" spans="1:10">
      <c r="A372" s="9">
        <v>370</v>
      </c>
      <c r="B372" s="9" t="s">
        <v>1331</v>
      </c>
      <c r="C372" s="12" t="s">
        <v>4013</v>
      </c>
      <c r="D372" s="9">
        <v>2024.04</v>
      </c>
      <c r="E372" s="10">
        <v>202411</v>
      </c>
      <c r="F372" s="9" t="s">
        <v>1334</v>
      </c>
      <c r="G372" s="9" t="s">
        <v>4014</v>
      </c>
      <c r="H372" s="9">
        <v>1620</v>
      </c>
      <c r="I372" s="9" t="s">
        <v>3745</v>
      </c>
      <c r="J372" s="16"/>
    </row>
    <row r="373" s="1" customFormat="1" ht="25" customHeight="1" spans="1:10">
      <c r="A373" s="9">
        <v>371</v>
      </c>
      <c r="B373" s="9" t="s">
        <v>1336</v>
      </c>
      <c r="C373" s="12" t="s">
        <v>4015</v>
      </c>
      <c r="D373" s="9">
        <v>2024.07</v>
      </c>
      <c r="E373" s="10">
        <v>202411</v>
      </c>
      <c r="F373" s="9" t="s">
        <v>1334</v>
      </c>
      <c r="G373" s="9" t="s">
        <v>4014</v>
      </c>
      <c r="H373" s="9">
        <v>1620</v>
      </c>
      <c r="I373" s="9" t="s">
        <v>3745</v>
      </c>
      <c r="J373" s="16"/>
    </row>
    <row r="374" s="1" customFormat="1" ht="25" customHeight="1" spans="1:10">
      <c r="A374" s="9">
        <v>372</v>
      </c>
      <c r="B374" s="9" t="s">
        <v>1339</v>
      </c>
      <c r="C374" s="12" t="s">
        <v>4016</v>
      </c>
      <c r="D374" s="11">
        <v>2024.11</v>
      </c>
      <c r="E374" s="10">
        <v>202411</v>
      </c>
      <c r="F374" s="9" t="s">
        <v>1342</v>
      </c>
      <c r="G374" s="9" t="s">
        <v>4014</v>
      </c>
      <c r="H374" s="9">
        <v>1620</v>
      </c>
      <c r="I374" s="9" t="s">
        <v>3745</v>
      </c>
      <c r="J374" s="16"/>
    </row>
    <row r="375" s="1" customFormat="1" ht="25" customHeight="1" spans="1:10">
      <c r="A375" s="9">
        <v>373</v>
      </c>
      <c r="B375" s="9" t="s">
        <v>1343</v>
      </c>
      <c r="C375" s="12" t="s">
        <v>4017</v>
      </c>
      <c r="D375" s="9">
        <v>2024.09</v>
      </c>
      <c r="E375" s="10">
        <v>202411</v>
      </c>
      <c r="F375" s="9" t="s">
        <v>1334</v>
      </c>
      <c r="G375" s="9" t="s">
        <v>4014</v>
      </c>
      <c r="H375" s="9">
        <v>1620</v>
      </c>
      <c r="I375" s="9" t="s">
        <v>3745</v>
      </c>
      <c r="J375" s="16"/>
    </row>
    <row r="376" s="1" customFormat="1" ht="25" customHeight="1" spans="1:10">
      <c r="A376" s="9">
        <v>374</v>
      </c>
      <c r="B376" s="9" t="s">
        <v>1346</v>
      </c>
      <c r="C376" s="12" t="s">
        <v>4018</v>
      </c>
      <c r="D376" s="9">
        <v>2024.04</v>
      </c>
      <c r="E376" s="10">
        <v>202411</v>
      </c>
      <c r="F376" s="9" t="s">
        <v>1334</v>
      </c>
      <c r="G376" s="9" t="s">
        <v>4014</v>
      </c>
      <c r="H376" s="9">
        <v>1620</v>
      </c>
      <c r="I376" s="9" t="s">
        <v>3745</v>
      </c>
      <c r="J376" s="16"/>
    </row>
    <row r="377" s="1" customFormat="1" ht="25" customHeight="1" spans="1:10">
      <c r="A377" s="9">
        <v>375</v>
      </c>
      <c r="B377" s="9" t="s">
        <v>1349</v>
      </c>
      <c r="C377" s="12" t="s">
        <v>4013</v>
      </c>
      <c r="D377" s="9">
        <v>2024.09</v>
      </c>
      <c r="E377" s="10">
        <v>202411</v>
      </c>
      <c r="F377" s="9" t="s">
        <v>1334</v>
      </c>
      <c r="G377" s="9" t="s">
        <v>4014</v>
      </c>
      <c r="H377" s="9">
        <v>1620</v>
      </c>
      <c r="I377" s="9" t="s">
        <v>3745</v>
      </c>
      <c r="J377" s="16"/>
    </row>
    <row r="378" s="1" customFormat="1" ht="25" customHeight="1" spans="1:10">
      <c r="A378" s="9">
        <v>376</v>
      </c>
      <c r="B378" s="9" t="s">
        <v>1352</v>
      </c>
      <c r="C378" s="12" t="s">
        <v>4019</v>
      </c>
      <c r="D378" s="9">
        <v>2024.05</v>
      </c>
      <c r="E378" s="10">
        <v>202411</v>
      </c>
      <c r="F378" s="9" t="s">
        <v>1355</v>
      </c>
      <c r="G378" s="9" t="s">
        <v>4014</v>
      </c>
      <c r="H378" s="9">
        <v>1620</v>
      </c>
      <c r="I378" s="9" t="s">
        <v>3745</v>
      </c>
      <c r="J378" s="16"/>
    </row>
    <row r="379" s="1" customFormat="1" ht="25" customHeight="1" spans="1:10">
      <c r="A379" s="9">
        <v>377</v>
      </c>
      <c r="B379" s="9" t="s">
        <v>1356</v>
      </c>
      <c r="C379" s="12" t="s">
        <v>4020</v>
      </c>
      <c r="D379" s="9">
        <v>2024.01</v>
      </c>
      <c r="E379" s="10">
        <v>202411</v>
      </c>
      <c r="F379" s="9" t="s">
        <v>1355</v>
      </c>
      <c r="G379" s="9" t="s">
        <v>4014</v>
      </c>
      <c r="H379" s="9">
        <v>1620</v>
      </c>
      <c r="I379" s="9" t="s">
        <v>3745</v>
      </c>
      <c r="J379" s="16"/>
    </row>
    <row r="380" s="1" customFormat="1" ht="25" customHeight="1" spans="1:10">
      <c r="A380" s="9">
        <v>378</v>
      </c>
      <c r="B380" s="29" t="s">
        <v>1359</v>
      </c>
      <c r="C380" s="12" t="s">
        <v>4021</v>
      </c>
      <c r="D380" s="9">
        <v>2024.01</v>
      </c>
      <c r="E380" s="10">
        <v>202411</v>
      </c>
      <c r="F380" s="9" t="s">
        <v>1355</v>
      </c>
      <c r="G380" s="9" t="s">
        <v>4014</v>
      </c>
      <c r="H380" s="9">
        <v>1620</v>
      </c>
      <c r="I380" s="9" t="s">
        <v>3745</v>
      </c>
      <c r="J380" s="16"/>
    </row>
    <row r="381" s="1" customFormat="1" ht="25" customHeight="1" spans="1:10">
      <c r="A381" s="9">
        <v>379</v>
      </c>
      <c r="B381" s="9" t="s">
        <v>1362</v>
      </c>
      <c r="C381" s="12" t="s">
        <v>3753</v>
      </c>
      <c r="D381" s="9">
        <v>2024.01</v>
      </c>
      <c r="E381" s="10">
        <v>202411</v>
      </c>
      <c r="F381" s="9" t="s">
        <v>1355</v>
      </c>
      <c r="G381" s="9" t="s">
        <v>4014</v>
      </c>
      <c r="H381" s="9">
        <v>1620</v>
      </c>
      <c r="I381" s="9" t="s">
        <v>3745</v>
      </c>
      <c r="J381" s="16"/>
    </row>
    <row r="382" s="1" customFormat="1" ht="25" customHeight="1" spans="1:10">
      <c r="A382" s="9">
        <v>380</v>
      </c>
      <c r="B382" s="9" t="s">
        <v>1365</v>
      </c>
      <c r="C382" s="12" t="s">
        <v>3788</v>
      </c>
      <c r="D382" s="9">
        <v>2024.04</v>
      </c>
      <c r="E382" s="10">
        <v>202411</v>
      </c>
      <c r="F382" s="9" t="s">
        <v>1355</v>
      </c>
      <c r="G382" s="9" t="s">
        <v>4014</v>
      </c>
      <c r="H382" s="9">
        <v>1620</v>
      </c>
      <c r="I382" s="9" t="s">
        <v>3745</v>
      </c>
      <c r="J382" s="16"/>
    </row>
    <row r="383" s="1" customFormat="1" ht="25" customHeight="1" spans="1:10">
      <c r="A383" s="9">
        <v>381</v>
      </c>
      <c r="B383" s="9" t="s">
        <v>1368</v>
      </c>
      <c r="C383" s="12" t="s">
        <v>3744</v>
      </c>
      <c r="D383" s="9">
        <v>2024.01</v>
      </c>
      <c r="E383" s="10">
        <v>202411</v>
      </c>
      <c r="F383" s="9" t="s">
        <v>1371</v>
      </c>
      <c r="G383" s="9" t="s">
        <v>4014</v>
      </c>
      <c r="H383" s="9">
        <v>1620</v>
      </c>
      <c r="I383" s="9" t="s">
        <v>3745</v>
      </c>
      <c r="J383" s="16"/>
    </row>
    <row r="384" s="1" customFormat="1" ht="25" customHeight="1" spans="1:10">
      <c r="A384" s="9">
        <v>382</v>
      </c>
      <c r="B384" s="9" t="s">
        <v>1372</v>
      </c>
      <c r="C384" s="12" t="s">
        <v>4016</v>
      </c>
      <c r="D384" s="9">
        <v>2024.06</v>
      </c>
      <c r="E384" s="10">
        <v>202411</v>
      </c>
      <c r="F384" s="9" t="s">
        <v>1371</v>
      </c>
      <c r="G384" s="9" t="s">
        <v>4014</v>
      </c>
      <c r="H384" s="9">
        <v>1620</v>
      </c>
      <c r="I384" s="9" t="s">
        <v>3745</v>
      </c>
      <c r="J384" s="16"/>
    </row>
    <row r="385" s="1" customFormat="1" ht="25" customHeight="1" spans="1:10">
      <c r="A385" s="9">
        <v>383</v>
      </c>
      <c r="B385" s="9" t="s">
        <v>1375</v>
      </c>
      <c r="C385" s="12" t="s">
        <v>4022</v>
      </c>
      <c r="D385" s="9">
        <v>2024.06</v>
      </c>
      <c r="E385" s="10">
        <v>202411</v>
      </c>
      <c r="F385" s="9" t="s">
        <v>1371</v>
      </c>
      <c r="G385" s="9" t="s">
        <v>4014</v>
      </c>
      <c r="H385" s="9">
        <v>1620</v>
      </c>
      <c r="I385" s="9" t="s">
        <v>3745</v>
      </c>
      <c r="J385" s="16"/>
    </row>
    <row r="386" s="1" customFormat="1" ht="25" customHeight="1" spans="1:10">
      <c r="A386" s="9">
        <v>384</v>
      </c>
      <c r="B386" s="9" t="s">
        <v>1378</v>
      </c>
      <c r="C386" s="12" t="s">
        <v>4023</v>
      </c>
      <c r="D386" s="9">
        <v>2024.06</v>
      </c>
      <c r="E386" s="10">
        <v>202411</v>
      </c>
      <c r="F386" s="9" t="s">
        <v>1371</v>
      </c>
      <c r="G386" s="9" t="s">
        <v>4014</v>
      </c>
      <c r="H386" s="9">
        <v>1620</v>
      </c>
      <c r="I386" s="9" t="s">
        <v>3745</v>
      </c>
      <c r="J386" s="16"/>
    </row>
    <row r="387" s="1" customFormat="1" ht="25" customHeight="1" spans="1:10">
      <c r="A387" s="9">
        <v>385</v>
      </c>
      <c r="B387" s="9" t="s">
        <v>1381</v>
      </c>
      <c r="C387" s="12" t="s">
        <v>4024</v>
      </c>
      <c r="D387" s="11">
        <v>2024.1</v>
      </c>
      <c r="E387" s="10">
        <v>202411</v>
      </c>
      <c r="F387" s="9" t="s">
        <v>1371</v>
      </c>
      <c r="G387" s="9" t="s">
        <v>4014</v>
      </c>
      <c r="H387" s="9">
        <v>1620</v>
      </c>
      <c r="I387" s="9" t="s">
        <v>3745</v>
      </c>
      <c r="J387" s="16"/>
    </row>
    <row r="388" s="1" customFormat="1" ht="25" customHeight="1" spans="1:10">
      <c r="A388" s="9">
        <v>386</v>
      </c>
      <c r="B388" s="9" t="s">
        <v>1384</v>
      </c>
      <c r="C388" s="12" t="s">
        <v>4025</v>
      </c>
      <c r="D388" s="9">
        <v>2024.01</v>
      </c>
      <c r="E388" s="10">
        <v>202411</v>
      </c>
      <c r="F388" s="9" t="s">
        <v>1387</v>
      </c>
      <c r="G388" s="9" t="s">
        <v>4014</v>
      </c>
      <c r="H388" s="9">
        <v>1620</v>
      </c>
      <c r="I388" s="9" t="s">
        <v>3745</v>
      </c>
      <c r="J388" s="16"/>
    </row>
    <row r="389" s="1" customFormat="1" ht="25" customHeight="1" spans="1:10">
      <c r="A389" s="9">
        <v>387</v>
      </c>
      <c r="B389" s="9" t="s">
        <v>1388</v>
      </c>
      <c r="C389" s="12" t="s">
        <v>4026</v>
      </c>
      <c r="D389" s="9">
        <v>2024.06</v>
      </c>
      <c r="E389" s="10">
        <v>202411</v>
      </c>
      <c r="F389" s="9" t="s">
        <v>1387</v>
      </c>
      <c r="G389" s="9" t="s">
        <v>4014</v>
      </c>
      <c r="H389" s="9">
        <v>1620</v>
      </c>
      <c r="I389" s="9" t="s">
        <v>3745</v>
      </c>
      <c r="J389" s="16"/>
    </row>
    <row r="390" s="1" customFormat="1" ht="25" customHeight="1" spans="1:10">
      <c r="A390" s="9">
        <v>388</v>
      </c>
      <c r="B390" s="9" t="s">
        <v>1391</v>
      </c>
      <c r="C390" s="12" t="s">
        <v>4027</v>
      </c>
      <c r="D390" s="9">
        <v>2024.09</v>
      </c>
      <c r="E390" s="10">
        <v>202411</v>
      </c>
      <c r="F390" s="9" t="s">
        <v>1387</v>
      </c>
      <c r="G390" s="9" t="s">
        <v>4014</v>
      </c>
      <c r="H390" s="9">
        <v>1620</v>
      </c>
      <c r="I390" s="9" t="s">
        <v>3745</v>
      </c>
      <c r="J390" s="16"/>
    </row>
    <row r="391" s="1" customFormat="1" ht="25" customHeight="1" spans="1:10">
      <c r="A391" s="9">
        <v>389</v>
      </c>
      <c r="B391" s="9" t="s">
        <v>1394</v>
      </c>
      <c r="C391" s="12" t="s">
        <v>4010</v>
      </c>
      <c r="D391" s="11">
        <v>2024.11</v>
      </c>
      <c r="E391" s="10">
        <v>202411</v>
      </c>
      <c r="F391" s="9" t="s">
        <v>1387</v>
      </c>
      <c r="G391" s="9" t="s">
        <v>4014</v>
      </c>
      <c r="H391" s="9">
        <v>1620</v>
      </c>
      <c r="I391" s="9" t="s">
        <v>3745</v>
      </c>
      <c r="J391" s="16"/>
    </row>
    <row r="392" s="1" customFormat="1" ht="25" customHeight="1" spans="1:10">
      <c r="A392" s="9">
        <v>390</v>
      </c>
      <c r="B392" s="9" t="s">
        <v>1397</v>
      </c>
      <c r="C392" s="12" t="s">
        <v>4028</v>
      </c>
      <c r="D392" s="9">
        <v>2024.08</v>
      </c>
      <c r="E392" s="10">
        <v>202411</v>
      </c>
      <c r="F392" s="9" t="s">
        <v>1400</v>
      </c>
      <c r="G392" s="9" t="s">
        <v>4014</v>
      </c>
      <c r="H392" s="9">
        <v>1620</v>
      </c>
      <c r="I392" s="9" t="s">
        <v>3745</v>
      </c>
      <c r="J392" s="16"/>
    </row>
    <row r="393" s="1" customFormat="1" ht="25" customHeight="1" spans="1:10">
      <c r="A393" s="9">
        <v>391</v>
      </c>
      <c r="B393" s="9" t="s">
        <v>1401</v>
      </c>
      <c r="C393" s="12" t="s">
        <v>4001</v>
      </c>
      <c r="D393" s="9">
        <v>2024.01</v>
      </c>
      <c r="E393" s="10">
        <v>202411</v>
      </c>
      <c r="F393" s="9" t="s">
        <v>1400</v>
      </c>
      <c r="G393" s="9" t="s">
        <v>4014</v>
      </c>
      <c r="H393" s="9">
        <v>1620</v>
      </c>
      <c r="I393" s="9" t="s">
        <v>3745</v>
      </c>
      <c r="J393" s="16"/>
    </row>
    <row r="394" s="1" customFormat="1" ht="25" customHeight="1" spans="1:10">
      <c r="A394" s="9">
        <v>392</v>
      </c>
      <c r="B394" s="9" t="s">
        <v>1404</v>
      </c>
      <c r="C394" s="12" t="s">
        <v>4029</v>
      </c>
      <c r="D394" s="9">
        <v>2024.01</v>
      </c>
      <c r="E394" s="10">
        <v>202411</v>
      </c>
      <c r="F394" s="9" t="s">
        <v>1400</v>
      </c>
      <c r="G394" s="9" t="s">
        <v>4014</v>
      </c>
      <c r="H394" s="9">
        <v>1620</v>
      </c>
      <c r="I394" s="9" t="s">
        <v>3745</v>
      </c>
      <c r="J394" s="16"/>
    </row>
    <row r="395" s="1" customFormat="1" ht="25" customHeight="1" spans="1:10">
      <c r="A395" s="9">
        <v>393</v>
      </c>
      <c r="B395" s="9" t="s">
        <v>1407</v>
      </c>
      <c r="C395" s="12" t="s">
        <v>4013</v>
      </c>
      <c r="D395" s="9">
        <v>2024.01</v>
      </c>
      <c r="E395" s="10">
        <v>202411</v>
      </c>
      <c r="F395" s="9" t="s">
        <v>1400</v>
      </c>
      <c r="G395" s="9" t="s">
        <v>4014</v>
      </c>
      <c r="H395" s="9">
        <v>1620</v>
      </c>
      <c r="I395" s="9" t="s">
        <v>3745</v>
      </c>
      <c r="J395" s="16"/>
    </row>
    <row r="396" s="1" customFormat="1" ht="25" customHeight="1" spans="1:10">
      <c r="A396" s="9">
        <v>394</v>
      </c>
      <c r="B396" s="9" t="s">
        <v>1410</v>
      </c>
      <c r="C396" s="12" t="s">
        <v>4030</v>
      </c>
      <c r="D396" s="11">
        <v>2024.11</v>
      </c>
      <c r="E396" s="10">
        <v>202411</v>
      </c>
      <c r="F396" s="9" t="s">
        <v>1400</v>
      </c>
      <c r="G396" s="9" t="s">
        <v>4014</v>
      </c>
      <c r="H396" s="9">
        <v>1620</v>
      </c>
      <c r="I396" s="9" t="s">
        <v>3745</v>
      </c>
      <c r="J396" s="16"/>
    </row>
    <row r="397" s="1" customFormat="1" ht="25" customHeight="1" spans="1:10">
      <c r="A397" s="9">
        <v>395</v>
      </c>
      <c r="B397" s="9" t="s">
        <v>1413</v>
      </c>
      <c r="C397" s="12" t="s">
        <v>4012</v>
      </c>
      <c r="D397" s="9">
        <v>2024.04</v>
      </c>
      <c r="E397" s="10">
        <v>202411</v>
      </c>
      <c r="F397" s="9" t="s">
        <v>1416</v>
      </c>
      <c r="G397" s="9" t="s">
        <v>4014</v>
      </c>
      <c r="H397" s="9">
        <v>1620</v>
      </c>
      <c r="I397" s="9" t="s">
        <v>3745</v>
      </c>
      <c r="J397" s="16"/>
    </row>
    <row r="398" s="1" customFormat="1" ht="25" customHeight="1" spans="1:10">
      <c r="A398" s="9">
        <v>396</v>
      </c>
      <c r="B398" s="9" t="s">
        <v>1417</v>
      </c>
      <c r="C398" s="12" t="s">
        <v>4031</v>
      </c>
      <c r="D398" s="9">
        <v>2024.09</v>
      </c>
      <c r="E398" s="10">
        <v>202411</v>
      </c>
      <c r="F398" s="9" t="s">
        <v>1416</v>
      </c>
      <c r="G398" s="9" t="s">
        <v>4014</v>
      </c>
      <c r="H398" s="9">
        <v>1620</v>
      </c>
      <c r="I398" s="9" t="s">
        <v>3745</v>
      </c>
      <c r="J398" s="16"/>
    </row>
    <row r="399" s="1" customFormat="1" ht="25" customHeight="1" spans="1:10">
      <c r="A399" s="9">
        <v>397</v>
      </c>
      <c r="B399" s="9" t="s">
        <v>1420</v>
      </c>
      <c r="C399" s="12" t="s">
        <v>4032</v>
      </c>
      <c r="D399" s="9">
        <v>2024.09</v>
      </c>
      <c r="E399" s="10">
        <v>202411</v>
      </c>
      <c r="F399" s="9" t="s">
        <v>1416</v>
      </c>
      <c r="G399" s="9" t="s">
        <v>4014</v>
      </c>
      <c r="H399" s="9">
        <v>1620</v>
      </c>
      <c r="I399" s="10" t="s">
        <v>3755</v>
      </c>
      <c r="J399" s="17"/>
    </row>
    <row r="400" s="1" customFormat="1" ht="25" customHeight="1" spans="1:10">
      <c r="A400" s="9">
        <v>398</v>
      </c>
      <c r="B400" s="9" t="s">
        <v>1423</v>
      </c>
      <c r="C400" s="12" t="s">
        <v>4033</v>
      </c>
      <c r="D400" s="9">
        <v>2024.09</v>
      </c>
      <c r="E400" s="10">
        <v>202411</v>
      </c>
      <c r="F400" s="9" t="s">
        <v>1416</v>
      </c>
      <c r="G400" s="9" t="s">
        <v>4014</v>
      </c>
      <c r="H400" s="9">
        <v>1620</v>
      </c>
      <c r="I400" s="9" t="s">
        <v>3745</v>
      </c>
      <c r="J400" s="16"/>
    </row>
    <row r="401" s="1" customFormat="1" ht="25" customHeight="1" spans="1:10">
      <c r="A401" s="9">
        <v>399</v>
      </c>
      <c r="B401" s="9" t="s">
        <v>1426</v>
      </c>
      <c r="C401" s="12" t="s">
        <v>4013</v>
      </c>
      <c r="D401" s="9">
        <v>2024.1</v>
      </c>
      <c r="E401" s="10">
        <v>202411</v>
      </c>
      <c r="F401" s="9" t="s">
        <v>1416</v>
      </c>
      <c r="G401" s="9" t="s">
        <v>4014</v>
      </c>
      <c r="H401" s="9">
        <v>1620</v>
      </c>
      <c r="I401" s="9" t="s">
        <v>3745</v>
      </c>
      <c r="J401" s="16"/>
    </row>
    <row r="402" s="1" customFormat="1" ht="25" customHeight="1" spans="1:10">
      <c r="A402" s="9">
        <v>400</v>
      </c>
      <c r="B402" s="9" t="s">
        <v>1429</v>
      </c>
      <c r="C402" s="12" t="s">
        <v>4034</v>
      </c>
      <c r="D402" s="9">
        <v>2024.01</v>
      </c>
      <c r="E402" s="10">
        <v>202411</v>
      </c>
      <c r="F402" s="9" t="s">
        <v>1432</v>
      </c>
      <c r="G402" s="9" t="s">
        <v>4014</v>
      </c>
      <c r="H402" s="9">
        <v>1620</v>
      </c>
      <c r="I402" s="9" t="s">
        <v>3745</v>
      </c>
      <c r="J402" s="16"/>
    </row>
    <row r="403" s="1" customFormat="1" ht="25" customHeight="1" spans="1:10">
      <c r="A403" s="9">
        <v>401</v>
      </c>
      <c r="B403" s="9" t="s">
        <v>1433</v>
      </c>
      <c r="C403" s="12" t="s">
        <v>4035</v>
      </c>
      <c r="D403" s="9">
        <v>2024.09</v>
      </c>
      <c r="E403" s="10">
        <v>202411</v>
      </c>
      <c r="F403" s="9" t="s">
        <v>1432</v>
      </c>
      <c r="G403" s="9" t="s">
        <v>4014</v>
      </c>
      <c r="H403" s="9">
        <v>1620</v>
      </c>
      <c r="I403" s="9" t="s">
        <v>3745</v>
      </c>
      <c r="J403" s="16"/>
    </row>
    <row r="404" s="1" customFormat="1" ht="25" customHeight="1" spans="1:10">
      <c r="A404" s="9">
        <v>402</v>
      </c>
      <c r="B404" s="9" t="s">
        <v>1436</v>
      </c>
      <c r="C404" s="12" t="s">
        <v>4036</v>
      </c>
      <c r="D404" s="9">
        <v>2024.04</v>
      </c>
      <c r="E404" s="10">
        <v>202411</v>
      </c>
      <c r="F404" s="9" t="s">
        <v>1432</v>
      </c>
      <c r="G404" s="9" t="s">
        <v>4014</v>
      </c>
      <c r="H404" s="9">
        <v>1620</v>
      </c>
      <c r="I404" s="9" t="s">
        <v>3745</v>
      </c>
      <c r="J404" s="16"/>
    </row>
    <row r="405" s="1" customFormat="1" ht="25" customHeight="1" spans="1:10">
      <c r="A405" s="9">
        <v>403</v>
      </c>
      <c r="B405" s="9" t="s">
        <v>1439</v>
      </c>
      <c r="C405" s="12" t="s">
        <v>4037</v>
      </c>
      <c r="D405" s="9">
        <v>2024.06</v>
      </c>
      <c r="E405" s="10">
        <v>202411</v>
      </c>
      <c r="F405" s="9" t="s">
        <v>1432</v>
      </c>
      <c r="G405" s="9" t="s">
        <v>4014</v>
      </c>
      <c r="H405" s="9">
        <v>1620</v>
      </c>
      <c r="I405" s="9" t="s">
        <v>3745</v>
      </c>
      <c r="J405" s="16"/>
    </row>
    <row r="406" s="1" customFormat="1" ht="25" customHeight="1" spans="1:10">
      <c r="A406" s="9">
        <v>404</v>
      </c>
      <c r="B406" s="9" t="s">
        <v>1442</v>
      </c>
      <c r="C406" s="12" t="s">
        <v>4038</v>
      </c>
      <c r="D406" s="9">
        <v>2024.01</v>
      </c>
      <c r="E406" s="10">
        <v>202411</v>
      </c>
      <c r="F406" s="9" t="s">
        <v>1432</v>
      </c>
      <c r="G406" s="9" t="s">
        <v>4014</v>
      </c>
      <c r="H406" s="9">
        <v>1620</v>
      </c>
      <c r="I406" s="9" t="s">
        <v>3745</v>
      </c>
      <c r="J406" s="16"/>
    </row>
    <row r="407" s="1" customFormat="1" ht="25" customHeight="1" spans="1:10">
      <c r="A407" s="9">
        <v>405</v>
      </c>
      <c r="B407" s="9" t="s">
        <v>1445</v>
      </c>
      <c r="C407" s="12" t="s">
        <v>4039</v>
      </c>
      <c r="D407" s="9">
        <v>2024.04</v>
      </c>
      <c r="E407" s="10">
        <v>202411</v>
      </c>
      <c r="F407" s="9" t="s">
        <v>1448</v>
      </c>
      <c r="G407" s="9" t="s">
        <v>4014</v>
      </c>
      <c r="H407" s="9">
        <v>1620</v>
      </c>
      <c r="I407" s="9" t="s">
        <v>3745</v>
      </c>
      <c r="J407" s="16"/>
    </row>
    <row r="408" s="1" customFormat="1" ht="25" customHeight="1" spans="1:10">
      <c r="A408" s="9">
        <v>406</v>
      </c>
      <c r="B408" s="9" t="s">
        <v>1449</v>
      </c>
      <c r="C408" s="12" t="s">
        <v>4040</v>
      </c>
      <c r="D408" s="9">
        <v>2024.05</v>
      </c>
      <c r="E408" s="10">
        <v>202411</v>
      </c>
      <c r="F408" s="9" t="s">
        <v>1448</v>
      </c>
      <c r="G408" s="9" t="s">
        <v>4014</v>
      </c>
      <c r="H408" s="9">
        <v>1620</v>
      </c>
      <c r="I408" s="9" t="s">
        <v>3745</v>
      </c>
      <c r="J408" s="16"/>
    </row>
    <row r="409" s="1" customFormat="1" ht="25" customHeight="1" spans="1:10">
      <c r="A409" s="9">
        <v>407</v>
      </c>
      <c r="B409" s="9" t="s">
        <v>1452</v>
      </c>
      <c r="C409" s="12" t="s">
        <v>4041</v>
      </c>
      <c r="D409" s="9">
        <v>2024.05</v>
      </c>
      <c r="E409" s="10">
        <v>202411</v>
      </c>
      <c r="F409" s="9" t="s">
        <v>1448</v>
      </c>
      <c r="G409" s="9" t="s">
        <v>4014</v>
      </c>
      <c r="H409" s="9">
        <v>1620</v>
      </c>
      <c r="I409" s="9" t="s">
        <v>3745</v>
      </c>
      <c r="J409" s="16"/>
    </row>
    <row r="410" s="1" customFormat="1" ht="25" customHeight="1" spans="1:10">
      <c r="A410" s="9">
        <v>408</v>
      </c>
      <c r="B410" s="9" t="s">
        <v>1455</v>
      </c>
      <c r="C410" s="12" t="s">
        <v>4016</v>
      </c>
      <c r="D410" s="9">
        <v>2024.01</v>
      </c>
      <c r="E410" s="10">
        <v>202411</v>
      </c>
      <c r="F410" s="9" t="s">
        <v>1448</v>
      </c>
      <c r="G410" s="9" t="s">
        <v>4014</v>
      </c>
      <c r="H410" s="9">
        <v>1620</v>
      </c>
      <c r="I410" s="9" t="s">
        <v>3745</v>
      </c>
      <c r="J410" s="16"/>
    </row>
    <row r="411" s="1" customFormat="1" ht="25" customHeight="1" spans="1:10">
      <c r="A411" s="9">
        <v>409</v>
      </c>
      <c r="B411" s="9" t="s">
        <v>1458</v>
      </c>
      <c r="C411" s="12" t="s">
        <v>4019</v>
      </c>
      <c r="D411" s="9">
        <v>2024.08</v>
      </c>
      <c r="E411" s="10">
        <v>202411</v>
      </c>
      <c r="F411" s="9" t="s">
        <v>1448</v>
      </c>
      <c r="G411" s="9" t="s">
        <v>4014</v>
      </c>
      <c r="H411" s="9">
        <v>1620</v>
      </c>
      <c r="I411" s="9" t="s">
        <v>3745</v>
      </c>
      <c r="J411" s="16"/>
    </row>
    <row r="412" s="1" customFormat="1" ht="25" customHeight="1" spans="1:10">
      <c r="A412" s="9">
        <v>410</v>
      </c>
      <c r="B412" s="9" t="s">
        <v>1461</v>
      </c>
      <c r="C412" s="12" t="s">
        <v>4042</v>
      </c>
      <c r="D412" s="9">
        <v>2024.08</v>
      </c>
      <c r="E412" s="10">
        <v>202411</v>
      </c>
      <c r="F412" s="9" t="s">
        <v>1464</v>
      </c>
      <c r="G412" s="9" t="s">
        <v>4014</v>
      </c>
      <c r="H412" s="9">
        <v>1620</v>
      </c>
      <c r="I412" s="10" t="s">
        <v>3755</v>
      </c>
      <c r="J412" s="17"/>
    </row>
    <row r="413" s="1" customFormat="1" ht="25" customHeight="1" spans="1:10">
      <c r="A413" s="9">
        <v>411</v>
      </c>
      <c r="B413" s="9" t="s">
        <v>1465</v>
      </c>
      <c r="C413" s="12" t="s">
        <v>4043</v>
      </c>
      <c r="D413" s="9">
        <v>2024.08</v>
      </c>
      <c r="E413" s="10">
        <v>202411</v>
      </c>
      <c r="F413" s="9" t="s">
        <v>1464</v>
      </c>
      <c r="G413" s="9" t="s">
        <v>4014</v>
      </c>
      <c r="H413" s="9">
        <v>1620</v>
      </c>
      <c r="I413" s="9" t="s">
        <v>3745</v>
      </c>
      <c r="J413" s="16"/>
    </row>
    <row r="414" s="1" customFormat="1" ht="25" customHeight="1" spans="1:10">
      <c r="A414" s="9">
        <v>412</v>
      </c>
      <c r="B414" s="9" t="s">
        <v>1468</v>
      </c>
      <c r="C414" s="12" t="s">
        <v>4044</v>
      </c>
      <c r="D414" s="9">
        <v>2024.01</v>
      </c>
      <c r="E414" s="10">
        <v>202411</v>
      </c>
      <c r="F414" s="9" t="s">
        <v>1471</v>
      </c>
      <c r="G414" s="9" t="s">
        <v>4014</v>
      </c>
      <c r="H414" s="9">
        <v>1620</v>
      </c>
      <c r="I414" s="9" t="s">
        <v>3745</v>
      </c>
      <c r="J414" s="16"/>
    </row>
    <row r="415" s="1" customFormat="1" ht="25" customHeight="1" spans="1:10">
      <c r="A415" s="9">
        <v>413</v>
      </c>
      <c r="B415" s="9" t="s">
        <v>1472</v>
      </c>
      <c r="C415" s="12" t="s">
        <v>4045</v>
      </c>
      <c r="D415" s="11">
        <v>2024.11</v>
      </c>
      <c r="E415" s="10">
        <v>202411</v>
      </c>
      <c r="F415" s="9" t="s">
        <v>1475</v>
      </c>
      <c r="G415" s="9" t="s">
        <v>4014</v>
      </c>
      <c r="H415" s="9">
        <v>1620</v>
      </c>
      <c r="I415" s="10" t="s">
        <v>3755</v>
      </c>
      <c r="J415" s="17"/>
    </row>
    <row r="416" s="1" customFormat="1" ht="25" customHeight="1" spans="1:10">
      <c r="A416" s="9">
        <v>414</v>
      </c>
      <c r="B416" s="9" t="s">
        <v>1476</v>
      </c>
      <c r="C416" s="12" t="s">
        <v>3757</v>
      </c>
      <c r="D416" s="11">
        <v>2024.1</v>
      </c>
      <c r="E416" s="10">
        <v>202411</v>
      </c>
      <c r="F416" s="9" t="s">
        <v>1475</v>
      </c>
      <c r="G416" s="9" t="s">
        <v>4014</v>
      </c>
      <c r="H416" s="9">
        <v>1620</v>
      </c>
      <c r="I416" s="10" t="s">
        <v>3755</v>
      </c>
      <c r="J416" s="17"/>
    </row>
    <row r="417" s="1" customFormat="1" ht="25" customHeight="1" spans="1:10">
      <c r="A417" s="9">
        <v>415</v>
      </c>
      <c r="B417" s="21" t="s">
        <v>1479</v>
      </c>
      <c r="C417" s="12" t="s">
        <v>4046</v>
      </c>
      <c r="D417" s="9">
        <v>2024.01</v>
      </c>
      <c r="E417" s="10">
        <v>202411</v>
      </c>
      <c r="F417" s="9" t="s">
        <v>1475</v>
      </c>
      <c r="G417" s="9" t="s">
        <v>4014</v>
      </c>
      <c r="H417" s="9">
        <v>1620</v>
      </c>
      <c r="I417" s="9" t="s">
        <v>3745</v>
      </c>
      <c r="J417" s="16"/>
    </row>
    <row r="418" s="1" customFormat="1" ht="25" customHeight="1" spans="1:10">
      <c r="A418" s="9">
        <v>416</v>
      </c>
      <c r="B418" s="9" t="s">
        <v>1482</v>
      </c>
      <c r="C418" s="12" t="s">
        <v>3783</v>
      </c>
      <c r="D418" s="9">
        <v>2024.04</v>
      </c>
      <c r="E418" s="10">
        <v>202411</v>
      </c>
      <c r="F418" s="9" t="s">
        <v>1475</v>
      </c>
      <c r="G418" s="9" t="s">
        <v>4014</v>
      </c>
      <c r="H418" s="9">
        <v>1620</v>
      </c>
      <c r="I418" s="10" t="s">
        <v>3755</v>
      </c>
      <c r="J418" s="17"/>
    </row>
    <row r="419" s="1" customFormat="1" ht="25" customHeight="1" spans="1:10">
      <c r="A419" s="9">
        <v>417</v>
      </c>
      <c r="B419" s="9" t="s">
        <v>1485</v>
      </c>
      <c r="C419" s="12" t="s">
        <v>4047</v>
      </c>
      <c r="D419" s="9">
        <v>2024.08</v>
      </c>
      <c r="E419" s="10">
        <v>202411</v>
      </c>
      <c r="F419" s="9" t="s">
        <v>1475</v>
      </c>
      <c r="G419" s="9" t="s">
        <v>4014</v>
      </c>
      <c r="H419" s="9">
        <v>1620</v>
      </c>
      <c r="I419" s="9" t="s">
        <v>3745</v>
      </c>
      <c r="J419" s="16"/>
    </row>
    <row r="420" s="1" customFormat="1" ht="25" customHeight="1" spans="1:10">
      <c r="A420" s="9">
        <v>418</v>
      </c>
      <c r="B420" s="9" t="s">
        <v>1488</v>
      </c>
      <c r="C420" s="12" t="s">
        <v>4048</v>
      </c>
      <c r="D420" s="9">
        <v>2024.08</v>
      </c>
      <c r="E420" s="10">
        <v>202411</v>
      </c>
      <c r="F420" s="9" t="s">
        <v>1491</v>
      </c>
      <c r="G420" s="9" t="s">
        <v>4014</v>
      </c>
      <c r="H420" s="9">
        <v>1620</v>
      </c>
      <c r="I420" s="9" t="s">
        <v>3745</v>
      </c>
      <c r="J420" s="16"/>
    </row>
    <row r="421" s="1" customFormat="1" ht="25" customHeight="1" spans="1:10">
      <c r="A421" s="9">
        <v>419</v>
      </c>
      <c r="B421" s="9" t="s">
        <v>1492</v>
      </c>
      <c r="C421" s="12" t="s">
        <v>4035</v>
      </c>
      <c r="D421" s="9">
        <v>2024.01</v>
      </c>
      <c r="E421" s="10">
        <v>202411</v>
      </c>
      <c r="F421" s="9" t="s">
        <v>1491</v>
      </c>
      <c r="G421" s="9" t="s">
        <v>4014</v>
      </c>
      <c r="H421" s="9">
        <v>1620</v>
      </c>
      <c r="I421" s="10" t="s">
        <v>3755</v>
      </c>
      <c r="J421" s="17"/>
    </row>
    <row r="422" s="1" customFormat="1" ht="25" customHeight="1" spans="1:10">
      <c r="A422" s="9">
        <v>420</v>
      </c>
      <c r="B422" s="9" t="s">
        <v>1495</v>
      </c>
      <c r="C422" s="12" t="s">
        <v>4035</v>
      </c>
      <c r="D422" s="9">
        <v>2024.01</v>
      </c>
      <c r="E422" s="10">
        <v>202411</v>
      </c>
      <c r="F422" s="9" t="s">
        <v>1491</v>
      </c>
      <c r="G422" s="9" t="s">
        <v>4014</v>
      </c>
      <c r="H422" s="9">
        <v>1620</v>
      </c>
      <c r="I422" s="9" t="s">
        <v>3745</v>
      </c>
      <c r="J422" s="16"/>
    </row>
    <row r="423" s="1" customFormat="1" ht="25" customHeight="1" spans="1:10">
      <c r="A423" s="9">
        <v>421</v>
      </c>
      <c r="B423" s="9" t="s">
        <v>1498</v>
      </c>
      <c r="C423" s="12" t="s">
        <v>4049</v>
      </c>
      <c r="D423" s="9">
        <v>2024.01</v>
      </c>
      <c r="E423" s="10">
        <v>202411</v>
      </c>
      <c r="F423" s="9" t="s">
        <v>1491</v>
      </c>
      <c r="G423" s="9" t="s">
        <v>4014</v>
      </c>
      <c r="H423" s="9">
        <v>1620</v>
      </c>
      <c r="I423" s="9" t="s">
        <v>3745</v>
      </c>
      <c r="J423" s="16"/>
    </row>
    <row r="424" s="1" customFormat="1" ht="25" customHeight="1" spans="1:10">
      <c r="A424" s="9">
        <v>422</v>
      </c>
      <c r="B424" s="9" t="s">
        <v>1501</v>
      </c>
      <c r="C424" s="12" t="s">
        <v>3898</v>
      </c>
      <c r="D424" s="9">
        <v>2024.01</v>
      </c>
      <c r="E424" s="10">
        <v>202411</v>
      </c>
      <c r="F424" s="9" t="s">
        <v>1491</v>
      </c>
      <c r="G424" s="9" t="s">
        <v>4014</v>
      </c>
      <c r="H424" s="9">
        <v>1620</v>
      </c>
      <c r="I424" s="10" t="s">
        <v>3755</v>
      </c>
      <c r="J424" s="17"/>
    </row>
    <row r="425" s="1" customFormat="1" ht="25" customHeight="1" spans="1:10">
      <c r="A425" s="9">
        <v>423</v>
      </c>
      <c r="B425" s="9" t="s">
        <v>1504</v>
      </c>
      <c r="C425" s="12" t="s">
        <v>4050</v>
      </c>
      <c r="D425" s="9">
        <v>2024.05</v>
      </c>
      <c r="E425" s="10">
        <v>202411</v>
      </c>
      <c r="F425" s="9" t="s">
        <v>1507</v>
      </c>
      <c r="G425" s="9" t="s">
        <v>4014</v>
      </c>
      <c r="H425" s="9">
        <v>1620</v>
      </c>
      <c r="I425" s="9" t="s">
        <v>3745</v>
      </c>
      <c r="J425" s="16"/>
    </row>
    <row r="426" s="1" customFormat="1" ht="25" customHeight="1" spans="1:10">
      <c r="A426" s="9">
        <v>424</v>
      </c>
      <c r="B426" s="9" t="s">
        <v>1508</v>
      </c>
      <c r="C426" s="12" t="s">
        <v>3892</v>
      </c>
      <c r="D426" s="9">
        <v>2024.01</v>
      </c>
      <c r="E426" s="10">
        <v>202411</v>
      </c>
      <c r="F426" s="9" t="s">
        <v>1507</v>
      </c>
      <c r="G426" s="9" t="s">
        <v>4014</v>
      </c>
      <c r="H426" s="9">
        <v>1620</v>
      </c>
      <c r="I426" s="9" t="s">
        <v>3745</v>
      </c>
      <c r="J426" s="16"/>
    </row>
    <row r="427" s="1" customFormat="1" ht="25" customHeight="1" spans="1:10">
      <c r="A427" s="9">
        <v>425</v>
      </c>
      <c r="B427" s="9" t="s">
        <v>1511</v>
      </c>
      <c r="C427" s="12" t="s">
        <v>4040</v>
      </c>
      <c r="D427" s="9">
        <v>2024.05</v>
      </c>
      <c r="E427" s="10">
        <v>202411</v>
      </c>
      <c r="F427" s="9" t="s">
        <v>1507</v>
      </c>
      <c r="G427" s="9" t="s">
        <v>4014</v>
      </c>
      <c r="H427" s="9">
        <v>1620</v>
      </c>
      <c r="I427" s="9" t="s">
        <v>3745</v>
      </c>
      <c r="J427" s="16"/>
    </row>
    <row r="428" s="1" customFormat="1" ht="25" customHeight="1" spans="1:10">
      <c r="A428" s="9">
        <v>426</v>
      </c>
      <c r="B428" s="9" t="s">
        <v>1514</v>
      </c>
      <c r="C428" s="12" t="s">
        <v>4006</v>
      </c>
      <c r="D428" s="9">
        <v>2024.03</v>
      </c>
      <c r="E428" s="10">
        <v>202411</v>
      </c>
      <c r="F428" s="9" t="s">
        <v>1507</v>
      </c>
      <c r="G428" s="9" t="s">
        <v>4014</v>
      </c>
      <c r="H428" s="9">
        <v>1620</v>
      </c>
      <c r="I428" s="10" t="s">
        <v>3768</v>
      </c>
      <c r="J428" s="17"/>
    </row>
    <row r="429" s="1" customFormat="1" ht="25" customHeight="1" spans="1:10">
      <c r="A429" s="9">
        <v>427</v>
      </c>
      <c r="B429" s="9" t="s">
        <v>1517</v>
      </c>
      <c r="C429" s="12" t="s">
        <v>4013</v>
      </c>
      <c r="D429" s="9">
        <v>2024.08</v>
      </c>
      <c r="E429" s="10">
        <v>202411</v>
      </c>
      <c r="F429" s="9" t="s">
        <v>1507</v>
      </c>
      <c r="G429" s="9" t="s">
        <v>4014</v>
      </c>
      <c r="H429" s="9">
        <v>1620</v>
      </c>
      <c r="I429" s="9" t="s">
        <v>3745</v>
      </c>
      <c r="J429" s="16"/>
    </row>
    <row r="430" s="1" customFormat="1" ht="25" customHeight="1" spans="1:10">
      <c r="A430" s="9">
        <v>428</v>
      </c>
      <c r="B430" s="9" t="s">
        <v>1520</v>
      </c>
      <c r="C430" s="12" t="s">
        <v>4051</v>
      </c>
      <c r="D430" s="9">
        <v>2024.09</v>
      </c>
      <c r="E430" s="10">
        <v>202411</v>
      </c>
      <c r="F430" s="9" t="s">
        <v>1507</v>
      </c>
      <c r="G430" s="9" t="s">
        <v>4014</v>
      </c>
      <c r="H430" s="9">
        <v>1620</v>
      </c>
      <c r="I430" s="9" t="s">
        <v>3745</v>
      </c>
      <c r="J430" s="16"/>
    </row>
    <row r="431" s="1" customFormat="1" ht="25" customHeight="1" spans="1:10">
      <c r="A431" s="9">
        <v>429</v>
      </c>
      <c r="B431" s="9" t="s">
        <v>1523</v>
      </c>
      <c r="C431" s="12" t="s">
        <v>4052</v>
      </c>
      <c r="D431" s="9">
        <v>2024.01</v>
      </c>
      <c r="E431" s="10">
        <v>202411</v>
      </c>
      <c r="F431" s="9" t="s">
        <v>1526</v>
      </c>
      <c r="G431" s="9" t="s">
        <v>4014</v>
      </c>
      <c r="H431" s="9">
        <v>1620</v>
      </c>
      <c r="I431" s="9" t="s">
        <v>3745</v>
      </c>
      <c r="J431" s="16"/>
    </row>
    <row r="432" s="1" customFormat="1" ht="25" customHeight="1" spans="1:10">
      <c r="A432" s="9">
        <v>430</v>
      </c>
      <c r="B432" s="9" t="s">
        <v>1527</v>
      </c>
      <c r="C432" s="12" t="s">
        <v>4053</v>
      </c>
      <c r="D432" s="9">
        <v>2024.01</v>
      </c>
      <c r="E432" s="10">
        <v>202411</v>
      </c>
      <c r="F432" s="9" t="s">
        <v>1526</v>
      </c>
      <c r="G432" s="9" t="s">
        <v>4014</v>
      </c>
      <c r="H432" s="9">
        <v>1620</v>
      </c>
      <c r="I432" s="9" t="s">
        <v>3745</v>
      </c>
      <c r="J432" s="16"/>
    </row>
    <row r="433" s="1" customFormat="1" ht="25" customHeight="1" spans="1:10">
      <c r="A433" s="9">
        <v>431</v>
      </c>
      <c r="B433" s="9" t="s">
        <v>1530</v>
      </c>
      <c r="C433" s="12" t="s">
        <v>4013</v>
      </c>
      <c r="D433" s="9">
        <v>2024.01</v>
      </c>
      <c r="E433" s="10">
        <v>202411</v>
      </c>
      <c r="F433" s="9" t="s">
        <v>1526</v>
      </c>
      <c r="G433" s="9" t="s">
        <v>4014</v>
      </c>
      <c r="H433" s="9">
        <v>1620</v>
      </c>
      <c r="I433" s="9" t="s">
        <v>3745</v>
      </c>
      <c r="J433" s="16"/>
    </row>
    <row r="434" s="1" customFormat="1" ht="25" customHeight="1" spans="1:10">
      <c r="A434" s="9">
        <v>432</v>
      </c>
      <c r="B434" s="9" t="s">
        <v>1533</v>
      </c>
      <c r="C434" s="12" t="s">
        <v>4054</v>
      </c>
      <c r="D434" s="9">
        <v>2024.04</v>
      </c>
      <c r="E434" s="10">
        <v>202411</v>
      </c>
      <c r="F434" s="9" t="s">
        <v>1526</v>
      </c>
      <c r="G434" s="9" t="s">
        <v>4014</v>
      </c>
      <c r="H434" s="9">
        <v>1620</v>
      </c>
      <c r="I434" s="9" t="s">
        <v>3745</v>
      </c>
      <c r="J434" s="16"/>
    </row>
    <row r="435" s="1" customFormat="1" ht="25" customHeight="1" spans="1:10">
      <c r="A435" s="9">
        <v>433</v>
      </c>
      <c r="B435" s="9" t="s">
        <v>1536</v>
      </c>
      <c r="C435" s="12" t="s">
        <v>4055</v>
      </c>
      <c r="D435" s="9">
        <v>2024.07</v>
      </c>
      <c r="E435" s="10">
        <v>202411</v>
      </c>
      <c r="F435" s="9" t="s">
        <v>1526</v>
      </c>
      <c r="G435" s="9" t="s">
        <v>4014</v>
      </c>
      <c r="H435" s="9">
        <v>1620</v>
      </c>
      <c r="I435" s="10" t="s">
        <v>3755</v>
      </c>
      <c r="J435" s="17"/>
    </row>
    <row r="436" s="1" customFormat="1" ht="25" customHeight="1" spans="1:10">
      <c r="A436" s="9">
        <v>434</v>
      </c>
      <c r="B436" s="9" t="s">
        <v>1539</v>
      </c>
      <c r="C436" s="12" t="s">
        <v>4056</v>
      </c>
      <c r="D436" s="9">
        <v>2024.01</v>
      </c>
      <c r="E436" s="10">
        <v>202411</v>
      </c>
      <c r="F436" s="9" t="s">
        <v>1542</v>
      </c>
      <c r="G436" s="9" t="s">
        <v>4014</v>
      </c>
      <c r="H436" s="9">
        <v>1620</v>
      </c>
      <c r="I436" s="10" t="s">
        <v>3755</v>
      </c>
      <c r="J436" s="17"/>
    </row>
    <row r="437" s="1" customFormat="1" ht="25" customHeight="1" spans="1:10">
      <c r="A437" s="9">
        <v>435</v>
      </c>
      <c r="B437" s="9" t="s">
        <v>1543</v>
      </c>
      <c r="C437" s="12" t="s">
        <v>4021</v>
      </c>
      <c r="D437" s="9">
        <v>2024.01</v>
      </c>
      <c r="E437" s="10">
        <v>202411</v>
      </c>
      <c r="F437" s="9" t="s">
        <v>1542</v>
      </c>
      <c r="G437" s="9" t="s">
        <v>4014</v>
      </c>
      <c r="H437" s="9">
        <v>1620</v>
      </c>
      <c r="I437" s="9" t="s">
        <v>3745</v>
      </c>
      <c r="J437" s="16"/>
    </row>
    <row r="438" s="1" customFormat="1" ht="25" customHeight="1" spans="1:10">
      <c r="A438" s="9">
        <v>436</v>
      </c>
      <c r="B438" s="9" t="s">
        <v>1546</v>
      </c>
      <c r="C438" s="12" t="s">
        <v>4024</v>
      </c>
      <c r="D438" s="9">
        <v>2024.04</v>
      </c>
      <c r="E438" s="10">
        <v>202411</v>
      </c>
      <c r="F438" s="9" t="s">
        <v>1542</v>
      </c>
      <c r="G438" s="9" t="s">
        <v>4014</v>
      </c>
      <c r="H438" s="9">
        <v>1620</v>
      </c>
      <c r="I438" s="9" t="s">
        <v>3745</v>
      </c>
      <c r="J438" s="16"/>
    </row>
    <row r="439" s="1" customFormat="1" ht="25" customHeight="1" spans="1:10">
      <c r="A439" s="9">
        <v>437</v>
      </c>
      <c r="B439" s="9" t="s">
        <v>1549</v>
      </c>
      <c r="C439" s="12" t="s">
        <v>4057</v>
      </c>
      <c r="D439" s="9">
        <v>2024.06</v>
      </c>
      <c r="E439" s="10">
        <v>202411</v>
      </c>
      <c r="F439" s="9" t="s">
        <v>1542</v>
      </c>
      <c r="G439" s="9" t="s">
        <v>4014</v>
      </c>
      <c r="H439" s="9">
        <v>1620</v>
      </c>
      <c r="I439" s="9" t="s">
        <v>3745</v>
      </c>
      <c r="J439" s="16"/>
    </row>
    <row r="440" s="1" customFormat="1" ht="25" customHeight="1" spans="1:10">
      <c r="A440" s="9">
        <v>438</v>
      </c>
      <c r="B440" s="9" t="s">
        <v>1552</v>
      </c>
      <c r="C440" s="12" t="s">
        <v>4030</v>
      </c>
      <c r="D440" s="11">
        <v>2024.1</v>
      </c>
      <c r="E440" s="10">
        <v>202411</v>
      </c>
      <c r="F440" s="9" t="s">
        <v>1542</v>
      </c>
      <c r="G440" s="9" t="s">
        <v>4014</v>
      </c>
      <c r="H440" s="9">
        <v>1620</v>
      </c>
      <c r="I440" s="9" t="s">
        <v>3745</v>
      </c>
      <c r="J440" s="16"/>
    </row>
    <row r="441" s="1" customFormat="1" ht="25" customHeight="1" spans="1:10">
      <c r="A441" s="9">
        <v>439</v>
      </c>
      <c r="B441" s="9" t="s">
        <v>1555</v>
      </c>
      <c r="C441" s="12" t="s">
        <v>4028</v>
      </c>
      <c r="D441" s="9">
        <v>2024.01</v>
      </c>
      <c r="E441" s="10">
        <v>202411</v>
      </c>
      <c r="F441" s="9" t="s">
        <v>1558</v>
      </c>
      <c r="G441" s="9" t="s">
        <v>4014</v>
      </c>
      <c r="H441" s="9">
        <v>1620</v>
      </c>
      <c r="I441" s="9" t="s">
        <v>3745</v>
      </c>
      <c r="J441" s="16"/>
    </row>
    <row r="442" s="1" customFormat="1" ht="25" customHeight="1" spans="1:10">
      <c r="A442" s="9">
        <v>440</v>
      </c>
      <c r="B442" s="9" t="s">
        <v>1559</v>
      </c>
      <c r="C442" s="12" t="s">
        <v>4021</v>
      </c>
      <c r="D442" s="9">
        <v>2024.07</v>
      </c>
      <c r="E442" s="10">
        <v>202411</v>
      </c>
      <c r="F442" s="9" t="s">
        <v>1558</v>
      </c>
      <c r="G442" s="9" t="s">
        <v>4014</v>
      </c>
      <c r="H442" s="9">
        <v>1620</v>
      </c>
      <c r="I442" s="10" t="s">
        <v>3768</v>
      </c>
      <c r="J442" s="17"/>
    </row>
    <row r="443" s="1" customFormat="1" ht="25" customHeight="1" spans="1:10">
      <c r="A443" s="9">
        <v>441</v>
      </c>
      <c r="B443" s="9" t="s">
        <v>1562</v>
      </c>
      <c r="C443" s="12" t="s">
        <v>4058</v>
      </c>
      <c r="D443" s="9">
        <v>2024.08</v>
      </c>
      <c r="E443" s="10">
        <v>202411</v>
      </c>
      <c r="F443" s="9" t="s">
        <v>1558</v>
      </c>
      <c r="G443" s="9" t="s">
        <v>4014</v>
      </c>
      <c r="H443" s="9">
        <v>1620</v>
      </c>
      <c r="I443" s="9" t="s">
        <v>3745</v>
      </c>
      <c r="J443" s="16"/>
    </row>
    <row r="444" s="1" customFormat="1" ht="25" customHeight="1" spans="1:10">
      <c r="A444" s="9">
        <v>442</v>
      </c>
      <c r="B444" s="9" t="s">
        <v>1565</v>
      </c>
      <c r="C444" s="12" t="s">
        <v>3880</v>
      </c>
      <c r="D444" s="9">
        <v>2024.09</v>
      </c>
      <c r="E444" s="10">
        <v>202411</v>
      </c>
      <c r="F444" s="9" t="s">
        <v>1558</v>
      </c>
      <c r="G444" s="9" t="s">
        <v>4014</v>
      </c>
      <c r="H444" s="9">
        <v>1620</v>
      </c>
      <c r="I444" s="9" t="s">
        <v>3745</v>
      </c>
      <c r="J444" s="16"/>
    </row>
    <row r="445" s="1" customFormat="1" ht="25" customHeight="1" spans="1:10">
      <c r="A445" s="9">
        <v>443</v>
      </c>
      <c r="B445" s="9" t="s">
        <v>1568</v>
      </c>
      <c r="C445" s="12" t="s">
        <v>3784</v>
      </c>
      <c r="D445" s="9">
        <v>2024.09</v>
      </c>
      <c r="E445" s="10">
        <v>202411</v>
      </c>
      <c r="F445" s="9" t="s">
        <v>1558</v>
      </c>
      <c r="G445" s="9" t="s">
        <v>4014</v>
      </c>
      <c r="H445" s="9">
        <v>1620</v>
      </c>
      <c r="I445" s="9" t="s">
        <v>3745</v>
      </c>
      <c r="J445" s="16"/>
    </row>
    <row r="446" s="1" customFormat="1" ht="25" customHeight="1" spans="1:10">
      <c r="A446" s="9">
        <v>444</v>
      </c>
      <c r="B446" s="9" t="s">
        <v>1571</v>
      </c>
      <c r="C446" s="12" t="s">
        <v>4057</v>
      </c>
      <c r="D446" s="9">
        <v>2024.01</v>
      </c>
      <c r="E446" s="10">
        <v>202411</v>
      </c>
      <c r="F446" s="9" t="s">
        <v>1371</v>
      </c>
      <c r="G446" s="9" t="s">
        <v>4014</v>
      </c>
      <c r="H446" s="9">
        <v>1620</v>
      </c>
      <c r="I446" s="9" t="s">
        <v>3745</v>
      </c>
      <c r="J446" s="16"/>
    </row>
    <row r="447" s="1" customFormat="1" ht="25" customHeight="1" spans="1:10">
      <c r="A447" s="9">
        <v>445</v>
      </c>
      <c r="B447" s="9" t="s">
        <v>1574</v>
      </c>
      <c r="C447" s="12" t="s">
        <v>4057</v>
      </c>
      <c r="D447" s="9">
        <v>2024.05</v>
      </c>
      <c r="E447" s="10">
        <v>202411</v>
      </c>
      <c r="F447" s="9" t="s">
        <v>1432</v>
      </c>
      <c r="G447" s="9" t="s">
        <v>4014</v>
      </c>
      <c r="H447" s="9">
        <v>1620</v>
      </c>
      <c r="I447" s="9" t="s">
        <v>3745</v>
      </c>
      <c r="J447" s="16"/>
    </row>
    <row r="448" s="1" customFormat="1" ht="25" customHeight="1" spans="1:10">
      <c r="A448" s="9">
        <v>446</v>
      </c>
      <c r="B448" s="9" t="s">
        <v>1577</v>
      </c>
      <c r="C448" s="12" t="s">
        <v>4059</v>
      </c>
      <c r="D448" s="9">
        <v>2024.08</v>
      </c>
      <c r="E448" s="10">
        <v>202411</v>
      </c>
      <c r="F448" s="9" t="s">
        <v>1371</v>
      </c>
      <c r="G448" s="9" t="s">
        <v>4014</v>
      </c>
      <c r="H448" s="9">
        <v>1620</v>
      </c>
      <c r="I448" s="9" t="s">
        <v>3745</v>
      </c>
      <c r="J448" s="16"/>
    </row>
    <row r="449" s="1" customFormat="1" ht="25" customHeight="1" spans="1:10">
      <c r="A449" s="9">
        <v>447</v>
      </c>
      <c r="B449" s="9" t="s">
        <v>1580</v>
      </c>
      <c r="C449" s="12" t="s">
        <v>4006</v>
      </c>
      <c r="D449" s="9">
        <v>2024.08</v>
      </c>
      <c r="E449" s="10">
        <v>202411</v>
      </c>
      <c r="F449" s="9" t="s">
        <v>1371</v>
      </c>
      <c r="G449" s="9" t="s">
        <v>4014</v>
      </c>
      <c r="H449" s="9">
        <v>1620</v>
      </c>
      <c r="I449" s="9" t="s">
        <v>3745</v>
      </c>
      <c r="J449" s="16"/>
    </row>
    <row r="450" s="1" customFormat="1" ht="25" customHeight="1" spans="1:10">
      <c r="A450" s="9">
        <v>448</v>
      </c>
      <c r="B450" s="9" t="s">
        <v>1583</v>
      </c>
      <c r="C450" s="12" t="s">
        <v>4058</v>
      </c>
      <c r="D450" s="9">
        <v>2024.08</v>
      </c>
      <c r="E450" s="10">
        <v>202411</v>
      </c>
      <c r="F450" s="9" t="s">
        <v>1387</v>
      </c>
      <c r="G450" s="9" t="s">
        <v>4014</v>
      </c>
      <c r="H450" s="9">
        <v>1620</v>
      </c>
      <c r="I450" s="10" t="s">
        <v>3755</v>
      </c>
      <c r="J450" s="17"/>
    </row>
    <row r="451" s="1" customFormat="1" ht="25" customHeight="1" spans="1:10">
      <c r="A451" s="9">
        <v>449</v>
      </c>
      <c r="B451" s="9" t="s">
        <v>1586</v>
      </c>
      <c r="C451" s="12" t="s">
        <v>3774</v>
      </c>
      <c r="D451" s="9">
        <v>2024.09</v>
      </c>
      <c r="E451" s="10">
        <v>202411</v>
      </c>
      <c r="F451" s="9" t="s">
        <v>1355</v>
      </c>
      <c r="G451" s="9" t="s">
        <v>4014</v>
      </c>
      <c r="H451" s="9">
        <v>1620</v>
      </c>
      <c r="I451" s="9" t="s">
        <v>3745</v>
      </c>
      <c r="J451" s="16"/>
    </row>
    <row r="452" s="1" customFormat="1" ht="25" customHeight="1" spans="1:10">
      <c r="A452" s="9">
        <v>450</v>
      </c>
      <c r="B452" s="9" t="s">
        <v>1589</v>
      </c>
      <c r="C452" s="12" t="s">
        <v>3759</v>
      </c>
      <c r="D452" s="9">
        <v>2024.09</v>
      </c>
      <c r="E452" s="10">
        <v>202411</v>
      </c>
      <c r="F452" s="9" t="s">
        <v>1400</v>
      </c>
      <c r="G452" s="9" t="s">
        <v>4014</v>
      </c>
      <c r="H452" s="9">
        <v>1620</v>
      </c>
      <c r="I452" s="9" t="s">
        <v>3745</v>
      </c>
      <c r="J452" s="16"/>
    </row>
    <row r="453" s="1" customFormat="1" ht="25" customHeight="1" spans="1:10">
      <c r="A453" s="9">
        <v>451</v>
      </c>
      <c r="B453" s="9" t="s">
        <v>1592</v>
      </c>
      <c r="C453" s="12" t="s">
        <v>4060</v>
      </c>
      <c r="D453" s="9">
        <v>2024.05</v>
      </c>
      <c r="E453" s="10">
        <v>202411</v>
      </c>
      <c r="F453" s="9" t="s">
        <v>1400</v>
      </c>
      <c r="G453" s="9" t="s">
        <v>4014</v>
      </c>
      <c r="H453" s="9">
        <v>1620</v>
      </c>
      <c r="I453" s="10" t="s">
        <v>3755</v>
      </c>
      <c r="J453" s="17"/>
    </row>
    <row r="454" s="1" customFormat="1" ht="25" customHeight="1" spans="1:10">
      <c r="A454" s="9">
        <v>452</v>
      </c>
      <c r="B454" s="9" t="s">
        <v>1595</v>
      </c>
      <c r="C454" s="12" t="s">
        <v>4036</v>
      </c>
      <c r="D454" s="9">
        <v>2024.08</v>
      </c>
      <c r="E454" s="10">
        <v>202411</v>
      </c>
      <c r="F454" s="9" t="s">
        <v>1507</v>
      </c>
      <c r="G454" s="9" t="s">
        <v>4014</v>
      </c>
      <c r="H454" s="9">
        <v>1620</v>
      </c>
      <c r="I454" s="9" t="s">
        <v>3745</v>
      </c>
      <c r="J454" s="16"/>
    </row>
    <row r="455" s="1" customFormat="1" ht="25" customHeight="1" spans="1:10">
      <c r="A455" s="9">
        <v>453</v>
      </c>
      <c r="B455" s="9" t="s">
        <v>1598</v>
      </c>
      <c r="C455" s="12" t="s">
        <v>4061</v>
      </c>
      <c r="D455" s="11">
        <v>2024.1</v>
      </c>
      <c r="E455" s="10">
        <v>202411</v>
      </c>
      <c r="F455" s="9" t="s">
        <v>1387</v>
      </c>
      <c r="G455" s="9" t="s">
        <v>4014</v>
      </c>
      <c r="H455" s="9">
        <v>1620</v>
      </c>
      <c r="I455" s="9" t="s">
        <v>3745</v>
      </c>
      <c r="J455" s="16"/>
    </row>
    <row r="456" s="1" customFormat="1" ht="25" customHeight="1" spans="1:10">
      <c r="A456" s="9">
        <v>454</v>
      </c>
      <c r="B456" s="9" t="s">
        <v>1601</v>
      </c>
      <c r="C456" s="12" t="s">
        <v>4020</v>
      </c>
      <c r="D456" s="11">
        <v>2024.1</v>
      </c>
      <c r="E456" s="10">
        <v>202411</v>
      </c>
      <c r="F456" s="9" t="s">
        <v>1507</v>
      </c>
      <c r="G456" s="9" t="s">
        <v>4014</v>
      </c>
      <c r="H456" s="9">
        <v>1620</v>
      </c>
      <c r="I456" s="9" t="s">
        <v>3745</v>
      </c>
      <c r="J456" s="16"/>
    </row>
    <row r="457" s="1" customFormat="1" ht="25" customHeight="1" spans="1:10">
      <c r="A457" s="9">
        <v>455</v>
      </c>
      <c r="B457" s="8" t="s">
        <v>1604</v>
      </c>
      <c r="C457" s="12" t="s">
        <v>4062</v>
      </c>
      <c r="D457" s="8">
        <v>2024.01</v>
      </c>
      <c r="E457" s="10">
        <v>202411</v>
      </c>
      <c r="F457" s="8" t="s">
        <v>1607</v>
      </c>
      <c r="G457" s="9" t="s">
        <v>4014</v>
      </c>
      <c r="H457" s="9">
        <v>1620</v>
      </c>
      <c r="I457" s="9" t="s">
        <v>3745</v>
      </c>
      <c r="J457" s="16"/>
    </row>
    <row r="458" s="1" customFormat="1" ht="25" customHeight="1" spans="1:10">
      <c r="A458" s="9">
        <v>456</v>
      </c>
      <c r="B458" s="8" t="s">
        <v>1608</v>
      </c>
      <c r="C458" s="12" t="s">
        <v>3802</v>
      </c>
      <c r="D458" s="8">
        <v>2024.07</v>
      </c>
      <c r="E458" s="10">
        <v>202411</v>
      </c>
      <c r="F458" s="8" t="s">
        <v>1607</v>
      </c>
      <c r="G458" s="9" t="s">
        <v>4014</v>
      </c>
      <c r="H458" s="9">
        <v>1620</v>
      </c>
      <c r="I458" s="9" t="s">
        <v>3745</v>
      </c>
      <c r="J458" s="16"/>
    </row>
    <row r="459" s="1" customFormat="1" ht="25" customHeight="1" spans="1:10">
      <c r="A459" s="9">
        <v>457</v>
      </c>
      <c r="B459" s="8" t="s">
        <v>1611</v>
      </c>
      <c r="C459" s="12" t="s">
        <v>3816</v>
      </c>
      <c r="D459" s="8">
        <v>2024.01</v>
      </c>
      <c r="E459" s="10">
        <v>202411</v>
      </c>
      <c r="F459" s="8" t="s">
        <v>1607</v>
      </c>
      <c r="G459" s="9" t="s">
        <v>4014</v>
      </c>
      <c r="H459" s="9">
        <v>1620</v>
      </c>
      <c r="I459" s="9" t="s">
        <v>3745</v>
      </c>
      <c r="J459" s="16"/>
    </row>
    <row r="460" s="1" customFormat="1" ht="25" customHeight="1" spans="1:10">
      <c r="A460" s="9">
        <v>458</v>
      </c>
      <c r="B460" s="8" t="s">
        <v>1614</v>
      </c>
      <c r="C460" s="12" t="s">
        <v>4063</v>
      </c>
      <c r="D460" s="8">
        <v>2024.08</v>
      </c>
      <c r="E460" s="10">
        <v>202411</v>
      </c>
      <c r="F460" s="8" t="s">
        <v>1607</v>
      </c>
      <c r="G460" s="9" t="s">
        <v>4014</v>
      </c>
      <c r="H460" s="9">
        <v>1620</v>
      </c>
      <c r="I460" s="9" t="s">
        <v>3745</v>
      </c>
      <c r="J460" s="16"/>
    </row>
    <row r="461" s="1" customFormat="1" ht="25" customHeight="1" spans="1:10">
      <c r="A461" s="9">
        <v>459</v>
      </c>
      <c r="B461" s="30" t="s">
        <v>1617</v>
      </c>
      <c r="C461" s="12" t="s">
        <v>4064</v>
      </c>
      <c r="D461" s="8">
        <v>2024.08</v>
      </c>
      <c r="E461" s="10">
        <v>202411</v>
      </c>
      <c r="F461" s="8" t="s">
        <v>1607</v>
      </c>
      <c r="G461" s="9" t="s">
        <v>4014</v>
      </c>
      <c r="H461" s="9">
        <v>1620</v>
      </c>
      <c r="I461" s="9" t="s">
        <v>3745</v>
      </c>
      <c r="J461" s="16"/>
    </row>
    <row r="462" s="1" customFormat="1" ht="25" customHeight="1" spans="1:10">
      <c r="A462" s="9">
        <v>460</v>
      </c>
      <c r="B462" s="8" t="s">
        <v>1621</v>
      </c>
      <c r="C462" s="12" t="s">
        <v>3812</v>
      </c>
      <c r="D462" s="8">
        <v>2024.08</v>
      </c>
      <c r="E462" s="10">
        <v>202411</v>
      </c>
      <c r="F462" s="8" t="s">
        <v>1607</v>
      </c>
      <c r="G462" s="9" t="s">
        <v>4014</v>
      </c>
      <c r="H462" s="9">
        <v>1620</v>
      </c>
      <c r="I462" s="10" t="s">
        <v>3745</v>
      </c>
      <c r="J462" s="17"/>
    </row>
    <row r="463" s="1" customFormat="1" ht="25" customHeight="1" spans="1:10">
      <c r="A463" s="9">
        <v>461</v>
      </c>
      <c r="B463" s="8" t="s">
        <v>1624</v>
      </c>
      <c r="C463" s="12" t="s">
        <v>4065</v>
      </c>
      <c r="D463" s="8">
        <v>2024.08</v>
      </c>
      <c r="E463" s="10">
        <v>202411</v>
      </c>
      <c r="F463" s="8" t="s">
        <v>1627</v>
      </c>
      <c r="G463" s="9" t="s">
        <v>4014</v>
      </c>
      <c r="H463" s="9">
        <v>1620</v>
      </c>
      <c r="I463" s="9" t="s">
        <v>3745</v>
      </c>
      <c r="J463" s="16"/>
    </row>
    <row r="464" s="1" customFormat="1" ht="25" customHeight="1" spans="1:10">
      <c r="A464" s="9">
        <v>462</v>
      </c>
      <c r="B464" s="8" t="s">
        <v>1628</v>
      </c>
      <c r="C464" s="12" t="s">
        <v>4066</v>
      </c>
      <c r="D464" s="8">
        <v>2024.08</v>
      </c>
      <c r="E464" s="10">
        <v>202411</v>
      </c>
      <c r="F464" s="8" t="s">
        <v>1627</v>
      </c>
      <c r="G464" s="9" t="s">
        <v>4014</v>
      </c>
      <c r="H464" s="9">
        <v>1620</v>
      </c>
      <c r="I464" s="10" t="s">
        <v>3755</v>
      </c>
      <c r="J464" s="17"/>
    </row>
    <row r="465" s="1" customFormat="1" ht="25" customHeight="1" spans="1:10">
      <c r="A465" s="9">
        <v>463</v>
      </c>
      <c r="B465" s="8" t="s">
        <v>1631</v>
      </c>
      <c r="C465" s="12" t="s">
        <v>4062</v>
      </c>
      <c r="D465" s="8">
        <v>2024.08</v>
      </c>
      <c r="E465" s="10">
        <v>202411</v>
      </c>
      <c r="F465" s="8" t="s">
        <v>1627</v>
      </c>
      <c r="G465" s="9" t="s">
        <v>4014</v>
      </c>
      <c r="H465" s="9">
        <v>1620</v>
      </c>
      <c r="I465" s="10" t="s">
        <v>3768</v>
      </c>
      <c r="J465" s="17"/>
    </row>
    <row r="466" s="1" customFormat="1" ht="25" customHeight="1" spans="1:10">
      <c r="A466" s="9">
        <v>464</v>
      </c>
      <c r="B466" s="8" t="s">
        <v>1634</v>
      </c>
      <c r="C466" s="12" t="s">
        <v>4062</v>
      </c>
      <c r="D466" s="8">
        <v>2024.08</v>
      </c>
      <c r="E466" s="10">
        <v>202411</v>
      </c>
      <c r="F466" s="8" t="s">
        <v>1627</v>
      </c>
      <c r="G466" s="9" t="s">
        <v>4014</v>
      </c>
      <c r="H466" s="9">
        <v>1620</v>
      </c>
      <c r="I466" s="9" t="s">
        <v>3745</v>
      </c>
      <c r="J466" s="16"/>
    </row>
    <row r="467" s="1" customFormat="1" ht="25" customHeight="1" spans="1:10">
      <c r="A467" s="9">
        <v>465</v>
      </c>
      <c r="B467" s="8" t="s">
        <v>1637</v>
      </c>
      <c r="C467" s="12" t="s">
        <v>3810</v>
      </c>
      <c r="D467" s="8">
        <v>2024.08</v>
      </c>
      <c r="E467" s="10">
        <v>202411</v>
      </c>
      <c r="F467" s="8" t="s">
        <v>1627</v>
      </c>
      <c r="G467" s="9" t="s">
        <v>4014</v>
      </c>
      <c r="H467" s="9">
        <v>1620</v>
      </c>
      <c r="I467" s="10" t="s">
        <v>3745</v>
      </c>
      <c r="J467" s="17"/>
    </row>
    <row r="468" s="1" customFormat="1" ht="25" customHeight="1" spans="1:10">
      <c r="A468" s="9">
        <v>466</v>
      </c>
      <c r="B468" s="8" t="s">
        <v>1640</v>
      </c>
      <c r="C468" s="12" t="s">
        <v>4067</v>
      </c>
      <c r="D468" s="8" t="s">
        <v>1642</v>
      </c>
      <c r="E468" s="10">
        <v>202411</v>
      </c>
      <c r="F468" s="8" t="s">
        <v>1644</v>
      </c>
      <c r="G468" s="9" t="s">
        <v>4014</v>
      </c>
      <c r="H468" s="9">
        <v>1620</v>
      </c>
      <c r="I468" s="9" t="s">
        <v>3745</v>
      </c>
      <c r="J468" s="16"/>
    </row>
    <row r="469" s="1" customFormat="1" ht="25" customHeight="1" spans="1:10">
      <c r="A469" s="9">
        <v>467</v>
      </c>
      <c r="B469" s="8" t="s">
        <v>1645</v>
      </c>
      <c r="C469" s="12" t="s">
        <v>4063</v>
      </c>
      <c r="D469" s="8" t="s">
        <v>1642</v>
      </c>
      <c r="E469" s="10">
        <v>202411</v>
      </c>
      <c r="F469" s="8" t="s">
        <v>1644</v>
      </c>
      <c r="G469" s="9" t="s">
        <v>4014</v>
      </c>
      <c r="H469" s="9">
        <v>1620</v>
      </c>
      <c r="I469" s="9" t="s">
        <v>3745</v>
      </c>
      <c r="J469" s="16"/>
    </row>
    <row r="470" s="1" customFormat="1" ht="25" customHeight="1" spans="1:10">
      <c r="A470" s="9">
        <v>468</v>
      </c>
      <c r="B470" s="8" t="s">
        <v>1648</v>
      </c>
      <c r="C470" s="12" t="s">
        <v>4068</v>
      </c>
      <c r="D470" s="8" t="s">
        <v>1650</v>
      </c>
      <c r="E470" s="10">
        <v>202411</v>
      </c>
      <c r="F470" s="8" t="s">
        <v>1644</v>
      </c>
      <c r="G470" s="9" t="s">
        <v>4014</v>
      </c>
      <c r="H470" s="9">
        <v>1620</v>
      </c>
      <c r="I470" s="9" t="s">
        <v>3745</v>
      </c>
      <c r="J470" s="16"/>
    </row>
    <row r="471" s="1" customFormat="1" ht="25" customHeight="1" spans="1:10">
      <c r="A471" s="9">
        <v>469</v>
      </c>
      <c r="B471" s="8" t="s">
        <v>1652</v>
      </c>
      <c r="C471" s="12" t="s">
        <v>4069</v>
      </c>
      <c r="D471" s="8">
        <v>2024.8</v>
      </c>
      <c r="E471" s="10">
        <v>202411</v>
      </c>
      <c r="F471" s="8" t="s">
        <v>1644</v>
      </c>
      <c r="G471" s="9" t="s">
        <v>4014</v>
      </c>
      <c r="H471" s="9">
        <v>1620</v>
      </c>
      <c r="I471" s="10" t="s">
        <v>3755</v>
      </c>
      <c r="J471" s="17"/>
    </row>
    <row r="472" s="1" customFormat="1" ht="25" customHeight="1" spans="1:10">
      <c r="A472" s="9">
        <v>470</v>
      </c>
      <c r="B472" s="8" t="s">
        <v>1656</v>
      </c>
      <c r="C472" s="12" t="s">
        <v>4069</v>
      </c>
      <c r="D472" s="31">
        <v>2024.11</v>
      </c>
      <c r="E472" s="10">
        <v>202411</v>
      </c>
      <c r="F472" s="8" t="s">
        <v>1644</v>
      </c>
      <c r="G472" s="9" t="s">
        <v>4014</v>
      </c>
      <c r="H472" s="9">
        <v>1620</v>
      </c>
      <c r="I472" s="9" t="s">
        <v>3745</v>
      </c>
      <c r="J472" s="16"/>
    </row>
    <row r="473" s="1" customFormat="1" ht="25" customHeight="1" spans="1:10">
      <c r="A473" s="9">
        <v>471</v>
      </c>
      <c r="B473" s="8" t="s">
        <v>1659</v>
      </c>
      <c r="C473" s="12" t="s">
        <v>4070</v>
      </c>
      <c r="D473" s="8">
        <v>2024.06</v>
      </c>
      <c r="E473" s="10">
        <v>202411</v>
      </c>
      <c r="F473" s="8" t="s">
        <v>1662</v>
      </c>
      <c r="G473" s="9" t="s">
        <v>4014</v>
      </c>
      <c r="H473" s="9">
        <v>1620</v>
      </c>
      <c r="I473" s="9" t="s">
        <v>3745</v>
      </c>
      <c r="J473" s="16"/>
    </row>
    <row r="474" s="1" customFormat="1" ht="25" customHeight="1" spans="1:10">
      <c r="A474" s="9">
        <v>472</v>
      </c>
      <c r="B474" s="8" t="s">
        <v>1663</v>
      </c>
      <c r="C474" s="12" t="s">
        <v>4071</v>
      </c>
      <c r="D474" s="8">
        <v>2024.05</v>
      </c>
      <c r="E474" s="10">
        <v>202411</v>
      </c>
      <c r="F474" s="8" t="s">
        <v>1662</v>
      </c>
      <c r="G474" s="9" t="s">
        <v>4014</v>
      </c>
      <c r="H474" s="9">
        <v>1620</v>
      </c>
      <c r="I474" s="9" t="s">
        <v>3745</v>
      </c>
      <c r="J474" s="16"/>
    </row>
    <row r="475" s="1" customFormat="1" ht="25" customHeight="1" spans="1:10">
      <c r="A475" s="9">
        <v>473</v>
      </c>
      <c r="B475" s="8" t="s">
        <v>1666</v>
      </c>
      <c r="C475" s="12" t="s">
        <v>4072</v>
      </c>
      <c r="D475" s="8">
        <v>2024.01</v>
      </c>
      <c r="E475" s="10">
        <v>202411</v>
      </c>
      <c r="F475" s="8" t="s">
        <v>1669</v>
      </c>
      <c r="G475" s="9" t="s">
        <v>4014</v>
      </c>
      <c r="H475" s="9">
        <v>1620</v>
      </c>
      <c r="I475" s="10" t="s">
        <v>3755</v>
      </c>
      <c r="J475" s="17"/>
    </row>
    <row r="476" s="1" customFormat="1" ht="25" customHeight="1" spans="1:10">
      <c r="A476" s="9">
        <v>474</v>
      </c>
      <c r="B476" s="8" t="s">
        <v>1670</v>
      </c>
      <c r="C476" s="12" t="s">
        <v>3812</v>
      </c>
      <c r="D476" s="8">
        <v>2024.01</v>
      </c>
      <c r="E476" s="10">
        <v>202411</v>
      </c>
      <c r="F476" s="8" t="s">
        <v>1669</v>
      </c>
      <c r="G476" s="9" t="s">
        <v>4014</v>
      </c>
      <c r="H476" s="9">
        <v>1620</v>
      </c>
      <c r="I476" s="9" t="s">
        <v>3745</v>
      </c>
      <c r="J476" s="16"/>
    </row>
    <row r="477" s="1" customFormat="1" ht="25" customHeight="1" spans="1:10">
      <c r="A477" s="9">
        <v>475</v>
      </c>
      <c r="B477" s="8" t="s">
        <v>1673</v>
      </c>
      <c r="C477" s="12" t="s">
        <v>4073</v>
      </c>
      <c r="D477" s="8">
        <v>2024.01</v>
      </c>
      <c r="E477" s="10">
        <v>202411</v>
      </c>
      <c r="F477" s="8" t="s">
        <v>1662</v>
      </c>
      <c r="G477" s="9" t="s">
        <v>4014</v>
      </c>
      <c r="H477" s="9">
        <v>1620</v>
      </c>
      <c r="I477" s="9" t="s">
        <v>3745</v>
      </c>
      <c r="J477" s="16"/>
    </row>
    <row r="478" s="1" customFormat="1" ht="25" customHeight="1" spans="1:10">
      <c r="A478" s="9">
        <v>476</v>
      </c>
      <c r="B478" s="8" t="s">
        <v>1676</v>
      </c>
      <c r="C478" s="12" t="s">
        <v>4070</v>
      </c>
      <c r="D478" s="8">
        <v>2024.09</v>
      </c>
      <c r="E478" s="10">
        <v>202411</v>
      </c>
      <c r="F478" s="8" t="s">
        <v>1662</v>
      </c>
      <c r="G478" s="9" t="s">
        <v>4014</v>
      </c>
      <c r="H478" s="9">
        <v>1620</v>
      </c>
      <c r="I478" s="9" t="s">
        <v>3745</v>
      </c>
      <c r="J478" s="16"/>
    </row>
    <row r="479" s="1" customFormat="1" ht="25" customHeight="1" spans="1:10">
      <c r="A479" s="9">
        <v>477</v>
      </c>
      <c r="B479" s="8" t="s">
        <v>1679</v>
      </c>
      <c r="C479" s="12" t="s">
        <v>4074</v>
      </c>
      <c r="D479" s="8">
        <v>2024.08</v>
      </c>
      <c r="E479" s="10">
        <v>202411</v>
      </c>
      <c r="F479" s="8" t="s">
        <v>1662</v>
      </c>
      <c r="G479" s="9" t="s">
        <v>4014</v>
      </c>
      <c r="H479" s="9">
        <v>1620</v>
      </c>
      <c r="I479" s="9" t="s">
        <v>3745</v>
      </c>
      <c r="J479" s="16"/>
    </row>
    <row r="480" s="1" customFormat="1" ht="25" customHeight="1" spans="1:10">
      <c r="A480" s="9">
        <v>478</v>
      </c>
      <c r="B480" s="8" t="s">
        <v>1682</v>
      </c>
      <c r="C480" s="12" t="s">
        <v>4064</v>
      </c>
      <c r="D480" s="8">
        <v>2024.07</v>
      </c>
      <c r="E480" s="10">
        <v>202411</v>
      </c>
      <c r="F480" s="8" t="s">
        <v>1685</v>
      </c>
      <c r="G480" s="9" t="s">
        <v>4014</v>
      </c>
      <c r="H480" s="9">
        <v>1620</v>
      </c>
      <c r="I480" s="9" t="s">
        <v>3745</v>
      </c>
      <c r="J480" s="16"/>
    </row>
    <row r="481" s="1" customFormat="1" ht="25" customHeight="1" spans="1:10">
      <c r="A481" s="9">
        <v>479</v>
      </c>
      <c r="B481" s="8" t="s">
        <v>1686</v>
      </c>
      <c r="C481" s="12" t="s">
        <v>3792</v>
      </c>
      <c r="D481" s="8">
        <v>2024.07</v>
      </c>
      <c r="E481" s="10">
        <v>202411</v>
      </c>
      <c r="F481" s="8" t="s">
        <v>1685</v>
      </c>
      <c r="G481" s="9" t="s">
        <v>4014</v>
      </c>
      <c r="H481" s="9">
        <v>1620</v>
      </c>
      <c r="I481" s="9" t="s">
        <v>3745</v>
      </c>
      <c r="J481" s="16"/>
    </row>
    <row r="482" s="1" customFormat="1" ht="25" customHeight="1" spans="1:10">
      <c r="A482" s="9">
        <v>480</v>
      </c>
      <c r="B482" s="8" t="s">
        <v>1689</v>
      </c>
      <c r="C482" s="12" t="s">
        <v>3804</v>
      </c>
      <c r="D482" s="8">
        <v>2024.08</v>
      </c>
      <c r="E482" s="10">
        <v>202411</v>
      </c>
      <c r="F482" s="8" t="s">
        <v>1685</v>
      </c>
      <c r="G482" s="9" t="s">
        <v>4014</v>
      </c>
      <c r="H482" s="9">
        <v>1620</v>
      </c>
      <c r="I482" s="9" t="s">
        <v>3745</v>
      </c>
      <c r="J482" s="16"/>
    </row>
    <row r="483" s="1" customFormat="1" ht="25" customHeight="1" spans="1:10">
      <c r="A483" s="9">
        <v>481</v>
      </c>
      <c r="B483" s="8" t="s">
        <v>1692</v>
      </c>
      <c r="C483" s="12" t="s">
        <v>4075</v>
      </c>
      <c r="D483" s="8">
        <v>2024.01</v>
      </c>
      <c r="E483" s="10">
        <v>202411</v>
      </c>
      <c r="F483" s="8" t="s">
        <v>1685</v>
      </c>
      <c r="G483" s="9" t="s">
        <v>4014</v>
      </c>
      <c r="H483" s="9">
        <v>1620</v>
      </c>
      <c r="I483" s="9" t="s">
        <v>3745</v>
      </c>
      <c r="J483" s="16"/>
    </row>
    <row r="484" s="1" customFormat="1" ht="25" customHeight="1" spans="1:10">
      <c r="A484" s="9">
        <v>482</v>
      </c>
      <c r="B484" s="8" t="s">
        <v>1695</v>
      </c>
      <c r="C484" s="12" t="s">
        <v>4068</v>
      </c>
      <c r="D484" s="8">
        <v>2024.08</v>
      </c>
      <c r="E484" s="10">
        <v>202411</v>
      </c>
      <c r="F484" s="8" t="s">
        <v>1685</v>
      </c>
      <c r="G484" s="9" t="s">
        <v>4014</v>
      </c>
      <c r="H484" s="9">
        <v>1620</v>
      </c>
      <c r="I484" s="9" t="s">
        <v>3745</v>
      </c>
      <c r="J484" s="16"/>
    </row>
    <row r="485" s="1" customFormat="1" ht="25" customHeight="1" spans="1:10">
      <c r="A485" s="9">
        <v>483</v>
      </c>
      <c r="B485" s="32" t="s">
        <v>1698</v>
      </c>
      <c r="C485" s="12" t="s">
        <v>3812</v>
      </c>
      <c r="D485" s="10">
        <v>2024.09</v>
      </c>
      <c r="E485" s="10">
        <v>202411</v>
      </c>
      <c r="F485" s="9" t="s">
        <v>1701</v>
      </c>
      <c r="G485" s="9" t="s">
        <v>4014</v>
      </c>
      <c r="H485" s="9">
        <v>1620</v>
      </c>
      <c r="I485" s="9" t="s">
        <v>3745</v>
      </c>
      <c r="J485" s="16"/>
    </row>
    <row r="486" s="1" customFormat="1" ht="25" customHeight="1" spans="1:10">
      <c r="A486" s="9">
        <v>484</v>
      </c>
      <c r="B486" s="8" t="s">
        <v>1702</v>
      </c>
      <c r="C486" s="12" t="s">
        <v>4076</v>
      </c>
      <c r="D486" s="10">
        <v>2024.01</v>
      </c>
      <c r="E486" s="10">
        <v>202411</v>
      </c>
      <c r="F486" s="9" t="s">
        <v>1701</v>
      </c>
      <c r="G486" s="9" t="s">
        <v>4014</v>
      </c>
      <c r="H486" s="9">
        <v>1620</v>
      </c>
      <c r="I486" s="9" t="s">
        <v>3745</v>
      </c>
      <c r="J486" s="16"/>
    </row>
    <row r="487" s="1" customFormat="1" ht="25" customHeight="1" spans="1:10">
      <c r="A487" s="9">
        <v>485</v>
      </c>
      <c r="B487" s="8" t="s">
        <v>1705</v>
      </c>
      <c r="C487" s="12" t="s">
        <v>4062</v>
      </c>
      <c r="D487" s="10">
        <v>2024.04</v>
      </c>
      <c r="E487" s="10">
        <v>202411</v>
      </c>
      <c r="F487" s="9" t="s">
        <v>1701</v>
      </c>
      <c r="G487" s="9" t="s">
        <v>4014</v>
      </c>
      <c r="H487" s="9">
        <v>1620</v>
      </c>
      <c r="I487" s="9" t="s">
        <v>3745</v>
      </c>
      <c r="J487" s="16"/>
    </row>
    <row r="488" s="1" customFormat="1" ht="25" customHeight="1" spans="1:10">
      <c r="A488" s="9">
        <v>486</v>
      </c>
      <c r="B488" s="8" t="s">
        <v>1708</v>
      </c>
      <c r="C488" s="12" t="s">
        <v>4066</v>
      </c>
      <c r="D488" s="10">
        <v>2024.09</v>
      </c>
      <c r="E488" s="10">
        <v>202411</v>
      </c>
      <c r="F488" s="9" t="s">
        <v>1701</v>
      </c>
      <c r="G488" s="9" t="s">
        <v>4014</v>
      </c>
      <c r="H488" s="9">
        <v>1620</v>
      </c>
      <c r="I488" s="9" t="s">
        <v>3745</v>
      </c>
      <c r="J488" s="16"/>
    </row>
    <row r="489" s="1" customFormat="1" ht="25" customHeight="1" spans="1:10">
      <c r="A489" s="9">
        <v>487</v>
      </c>
      <c r="B489" s="33" t="s">
        <v>4077</v>
      </c>
      <c r="C489" s="12" t="s">
        <v>4078</v>
      </c>
      <c r="D489" s="33">
        <v>2024.09</v>
      </c>
      <c r="E489" s="33" t="s">
        <v>2489</v>
      </c>
      <c r="F489" s="33" t="s">
        <v>1701</v>
      </c>
      <c r="G489" s="9" t="s">
        <v>4014</v>
      </c>
      <c r="H489" s="33">
        <v>1620</v>
      </c>
      <c r="I489" s="9" t="s">
        <v>3745</v>
      </c>
      <c r="J489" s="16"/>
    </row>
    <row r="490" s="1" customFormat="1" ht="25" customHeight="1" spans="1:10">
      <c r="A490" s="9">
        <v>488</v>
      </c>
      <c r="B490" s="8" t="s">
        <v>1711</v>
      </c>
      <c r="C490" s="12" t="s">
        <v>4062</v>
      </c>
      <c r="D490" s="10">
        <v>2024.11</v>
      </c>
      <c r="E490" s="10">
        <v>202411</v>
      </c>
      <c r="F490" s="9" t="s">
        <v>1701</v>
      </c>
      <c r="G490" s="9" t="s">
        <v>4014</v>
      </c>
      <c r="H490" s="9">
        <v>1620</v>
      </c>
      <c r="I490" s="9" t="s">
        <v>3745</v>
      </c>
      <c r="J490" s="16"/>
    </row>
    <row r="491" s="1" customFormat="1" ht="25" customHeight="1" spans="1:10">
      <c r="A491" s="9">
        <v>489</v>
      </c>
      <c r="B491" s="8" t="s">
        <v>1714</v>
      </c>
      <c r="C491" s="12" t="s">
        <v>3792</v>
      </c>
      <c r="D491" s="8">
        <v>2024.01</v>
      </c>
      <c r="E491" s="10">
        <v>202411</v>
      </c>
      <c r="F491" s="8" t="s">
        <v>1717</v>
      </c>
      <c r="G491" s="9" t="s">
        <v>4014</v>
      </c>
      <c r="H491" s="9">
        <v>1620</v>
      </c>
      <c r="I491" s="9" t="s">
        <v>3745</v>
      </c>
      <c r="J491" s="16"/>
    </row>
    <row r="492" s="1" customFormat="1" ht="25" customHeight="1" spans="1:10">
      <c r="A492" s="9">
        <v>490</v>
      </c>
      <c r="B492" s="8" t="s">
        <v>1718</v>
      </c>
      <c r="C492" s="12" t="s">
        <v>4069</v>
      </c>
      <c r="D492" s="8">
        <v>2024.07</v>
      </c>
      <c r="E492" s="10">
        <v>202411</v>
      </c>
      <c r="F492" s="8" t="s">
        <v>1717</v>
      </c>
      <c r="G492" s="9" t="s">
        <v>4014</v>
      </c>
      <c r="H492" s="9">
        <v>1620</v>
      </c>
      <c r="I492" s="10" t="s">
        <v>3745</v>
      </c>
      <c r="J492" s="17"/>
    </row>
    <row r="493" s="1" customFormat="1" ht="25" customHeight="1" spans="1:10">
      <c r="A493" s="9">
        <v>491</v>
      </c>
      <c r="B493" s="8" t="s">
        <v>1721</v>
      </c>
      <c r="C493" s="12" t="s">
        <v>3805</v>
      </c>
      <c r="D493" s="8">
        <v>2024.07</v>
      </c>
      <c r="E493" s="10">
        <v>202411</v>
      </c>
      <c r="F493" s="8" t="s">
        <v>1717</v>
      </c>
      <c r="G493" s="9" t="s">
        <v>4014</v>
      </c>
      <c r="H493" s="9">
        <v>1620</v>
      </c>
      <c r="I493" s="9" t="s">
        <v>3745</v>
      </c>
      <c r="J493" s="16"/>
    </row>
    <row r="494" s="1" customFormat="1" ht="25" customHeight="1" spans="1:10">
      <c r="A494" s="9">
        <v>492</v>
      </c>
      <c r="B494" s="8" t="s">
        <v>1724</v>
      </c>
      <c r="C494" s="12" t="s">
        <v>4071</v>
      </c>
      <c r="D494" s="8">
        <v>2024.08</v>
      </c>
      <c r="E494" s="10">
        <v>202411</v>
      </c>
      <c r="F494" s="8" t="s">
        <v>1717</v>
      </c>
      <c r="G494" s="9" t="s">
        <v>4014</v>
      </c>
      <c r="H494" s="9">
        <v>1620</v>
      </c>
      <c r="I494" s="9" t="s">
        <v>3745</v>
      </c>
      <c r="J494" s="16"/>
    </row>
    <row r="495" s="1" customFormat="1" ht="25" customHeight="1" spans="1:10">
      <c r="A495" s="9">
        <v>493</v>
      </c>
      <c r="B495" s="8" t="s">
        <v>1727</v>
      </c>
      <c r="C495" s="12" t="s">
        <v>4079</v>
      </c>
      <c r="D495" s="8">
        <v>2024.06</v>
      </c>
      <c r="E495" s="10">
        <v>202411</v>
      </c>
      <c r="F495" s="8" t="s">
        <v>1717</v>
      </c>
      <c r="G495" s="9" t="s">
        <v>4014</v>
      </c>
      <c r="H495" s="9">
        <v>1620</v>
      </c>
      <c r="I495" s="9" t="s">
        <v>3745</v>
      </c>
      <c r="J495" s="16"/>
    </row>
    <row r="496" s="1" customFormat="1" ht="25" customHeight="1" spans="1:10">
      <c r="A496" s="9">
        <v>494</v>
      </c>
      <c r="B496" s="8" t="s">
        <v>1730</v>
      </c>
      <c r="C496" s="12" t="s">
        <v>3796</v>
      </c>
      <c r="D496" s="8">
        <v>2024.06</v>
      </c>
      <c r="E496" s="10">
        <v>202411</v>
      </c>
      <c r="F496" s="8" t="s">
        <v>1733</v>
      </c>
      <c r="G496" s="9" t="s">
        <v>4014</v>
      </c>
      <c r="H496" s="9">
        <v>1620</v>
      </c>
      <c r="I496" s="9" t="s">
        <v>3745</v>
      </c>
      <c r="J496" s="16"/>
    </row>
    <row r="497" s="1" customFormat="1" ht="25" customHeight="1" spans="1:10">
      <c r="A497" s="9">
        <v>495</v>
      </c>
      <c r="B497" s="8" t="s">
        <v>718</v>
      </c>
      <c r="C497" s="12" t="s">
        <v>4080</v>
      </c>
      <c r="D497" s="8">
        <v>2024.09</v>
      </c>
      <c r="E497" s="10">
        <v>202411</v>
      </c>
      <c r="F497" s="8" t="s">
        <v>1733</v>
      </c>
      <c r="G497" s="9" t="s">
        <v>4014</v>
      </c>
      <c r="H497" s="9">
        <v>1620</v>
      </c>
      <c r="I497" s="9" t="s">
        <v>3745</v>
      </c>
      <c r="J497" s="16"/>
    </row>
    <row r="498" s="1" customFormat="1" ht="25" customHeight="1" spans="1:10">
      <c r="A498" s="9">
        <v>496</v>
      </c>
      <c r="B498" s="8" t="s">
        <v>1736</v>
      </c>
      <c r="C498" s="12" t="s">
        <v>4081</v>
      </c>
      <c r="D498" s="8" t="s">
        <v>1738</v>
      </c>
      <c r="E498" s="10">
        <v>202411</v>
      </c>
      <c r="F498" s="8" t="s">
        <v>1733</v>
      </c>
      <c r="G498" s="9" t="s">
        <v>4014</v>
      </c>
      <c r="H498" s="9">
        <v>1620</v>
      </c>
      <c r="I498" s="9" t="s">
        <v>3745</v>
      </c>
      <c r="J498" s="16"/>
    </row>
    <row r="499" s="1" customFormat="1" ht="25" customHeight="1" spans="1:10">
      <c r="A499" s="9">
        <v>497</v>
      </c>
      <c r="B499" s="8" t="s">
        <v>1740</v>
      </c>
      <c r="C499" s="12" t="s">
        <v>4063</v>
      </c>
      <c r="D499" s="8">
        <v>2024.09</v>
      </c>
      <c r="E499" s="10">
        <v>202411</v>
      </c>
      <c r="F499" s="8" t="s">
        <v>1733</v>
      </c>
      <c r="G499" s="9" t="s">
        <v>4014</v>
      </c>
      <c r="H499" s="9">
        <v>1620</v>
      </c>
      <c r="I499" s="9" t="s">
        <v>3745</v>
      </c>
      <c r="J499" s="16"/>
    </row>
    <row r="500" s="1" customFormat="1" ht="25" customHeight="1" spans="1:10">
      <c r="A500" s="9">
        <v>498</v>
      </c>
      <c r="B500" s="8" t="s">
        <v>1743</v>
      </c>
      <c r="C500" s="12" t="s">
        <v>3795</v>
      </c>
      <c r="D500" s="8">
        <v>2024.09</v>
      </c>
      <c r="E500" s="10">
        <v>202411</v>
      </c>
      <c r="F500" s="8" t="s">
        <v>1733</v>
      </c>
      <c r="G500" s="9" t="s">
        <v>4014</v>
      </c>
      <c r="H500" s="9">
        <v>1620</v>
      </c>
      <c r="I500" s="9" t="s">
        <v>3745</v>
      </c>
      <c r="J500" s="16"/>
    </row>
    <row r="501" s="1" customFormat="1" ht="25" customHeight="1" spans="1:10">
      <c r="A501" s="9">
        <v>499</v>
      </c>
      <c r="B501" s="8" t="s">
        <v>1746</v>
      </c>
      <c r="C501" s="12" t="s">
        <v>4082</v>
      </c>
      <c r="D501" s="8" t="s">
        <v>1738</v>
      </c>
      <c r="E501" s="10">
        <v>202411</v>
      </c>
      <c r="F501" s="8" t="s">
        <v>1733</v>
      </c>
      <c r="G501" s="9" t="s">
        <v>4014</v>
      </c>
      <c r="H501" s="9">
        <v>1620</v>
      </c>
      <c r="I501" s="9" t="s">
        <v>3745</v>
      </c>
      <c r="J501" s="16"/>
    </row>
    <row r="502" s="1" customFormat="1" ht="25" customHeight="1" spans="1:10">
      <c r="A502" s="9">
        <v>500</v>
      </c>
      <c r="B502" s="8" t="s">
        <v>1749</v>
      </c>
      <c r="C502" s="12" t="s">
        <v>4069</v>
      </c>
      <c r="D502" s="8" t="s">
        <v>1738</v>
      </c>
      <c r="E502" s="10">
        <v>202411</v>
      </c>
      <c r="F502" s="8" t="s">
        <v>1733</v>
      </c>
      <c r="G502" s="9" t="s">
        <v>4014</v>
      </c>
      <c r="H502" s="9">
        <v>1620</v>
      </c>
      <c r="I502" s="9" t="s">
        <v>3745</v>
      </c>
      <c r="J502" s="16"/>
    </row>
    <row r="503" s="1" customFormat="1" ht="25" customHeight="1" spans="1:10">
      <c r="A503" s="9">
        <v>501</v>
      </c>
      <c r="B503" s="8" t="s">
        <v>1752</v>
      </c>
      <c r="C503" s="12" t="s">
        <v>3812</v>
      </c>
      <c r="D503" s="8" t="s">
        <v>1754</v>
      </c>
      <c r="E503" s="10">
        <v>202411</v>
      </c>
      <c r="F503" s="8" t="s">
        <v>1756</v>
      </c>
      <c r="G503" s="9" t="s">
        <v>4014</v>
      </c>
      <c r="H503" s="9">
        <v>1620</v>
      </c>
      <c r="I503" s="10" t="s">
        <v>3755</v>
      </c>
      <c r="J503" s="17"/>
    </row>
    <row r="504" s="1" customFormat="1" ht="25" customHeight="1" spans="1:10">
      <c r="A504" s="9">
        <v>502</v>
      </c>
      <c r="B504" s="8" t="s">
        <v>1757</v>
      </c>
      <c r="C504" s="12" t="s">
        <v>4083</v>
      </c>
      <c r="D504" s="8" t="s">
        <v>1759</v>
      </c>
      <c r="E504" s="10">
        <v>202411</v>
      </c>
      <c r="F504" s="8" t="s">
        <v>1756</v>
      </c>
      <c r="G504" s="9" t="s">
        <v>4014</v>
      </c>
      <c r="H504" s="9">
        <v>1620</v>
      </c>
      <c r="I504" s="9" t="s">
        <v>3745</v>
      </c>
      <c r="J504" s="16"/>
    </row>
    <row r="505" s="1" customFormat="1" ht="25" customHeight="1" spans="1:10">
      <c r="A505" s="9">
        <v>503</v>
      </c>
      <c r="B505" s="8" t="s">
        <v>1761</v>
      </c>
      <c r="C505" s="12" t="s">
        <v>4084</v>
      </c>
      <c r="D505" s="8" t="s">
        <v>1754</v>
      </c>
      <c r="E505" s="10">
        <v>202411</v>
      </c>
      <c r="F505" s="8" t="s">
        <v>1756</v>
      </c>
      <c r="G505" s="9" t="s">
        <v>4014</v>
      </c>
      <c r="H505" s="9">
        <v>1620</v>
      </c>
      <c r="I505" s="10" t="s">
        <v>3755</v>
      </c>
      <c r="J505" s="17"/>
    </row>
    <row r="506" s="1" customFormat="1" ht="25" customHeight="1" spans="1:10">
      <c r="A506" s="9">
        <v>504</v>
      </c>
      <c r="B506" s="8" t="s">
        <v>1764</v>
      </c>
      <c r="C506" s="12" t="s">
        <v>4082</v>
      </c>
      <c r="D506" s="8" t="s">
        <v>1766</v>
      </c>
      <c r="E506" s="10">
        <v>202411</v>
      </c>
      <c r="F506" s="8" t="s">
        <v>1756</v>
      </c>
      <c r="G506" s="9" t="s">
        <v>4014</v>
      </c>
      <c r="H506" s="9">
        <v>1620</v>
      </c>
      <c r="I506" s="10" t="s">
        <v>3768</v>
      </c>
      <c r="J506" s="17"/>
    </row>
    <row r="507" s="1" customFormat="1" ht="25" customHeight="1" spans="1:10">
      <c r="A507" s="9">
        <v>505</v>
      </c>
      <c r="B507" s="8" t="s">
        <v>1768</v>
      </c>
      <c r="C507" s="12" t="s">
        <v>4063</v>
      </c>
      <c r="D507" s="8">
        <v>2024.01</v>
      </c>
      <c r="E507" s="10">
        <v>202411</v>
      </c>
      <c r="F507" s="8" t="s">
        <v>1771</v>
      </c>
      <c r="G507" s="9" t="s">
        <v>4014</v>
      </c>
      <c r="H507" s="9">
        <v>1620</v>
      </c>
      <c r="I507" s="10" t="s">
        <v>3755</v>
      </c>
      <c r="J507" s="17"/>
    </row>
    <row r="508" s="1" customFormat="1" ht="25" customHeight="1" spans="1:10">
      <c r="A508" s="9">
        <v>506</v>
      </c>
      <c r="B508" s="8" t="s">
        <v>1772</v>
      </c>
      <c r="C508" s="12" t="s">
        <v>4085</v>
      </c>
      <c r="D508" s="8">
        <v>2024.06</v>
      </c>
      <c r="E508" s="10">
        <v>202411</v>
      </c>
      <c r="F508" s="8" t="s">
        <v>1771</v>
      </c>
      <c r="G508" s="9" t="s">
        <v>4014</v>
      </c>
      <c r="H508" s="9">
        <v>1620</v>
      </c>
      <c r="I508" s="10" t="s">
        <v>3768</v>
      </c>
      <c r="J508" s="17"/>
    </row>
    <row r="509" s="1" customFormat="1" ht="25" customHeight="1" spans="1:10">
      <c r="A509" s="9">
        <v>507</v>
      </c>
      <c r="B509" s="8" t="s">
        <v>1776</v>
      </c>
      <c r="C509" s="12" t="s">
        <v>4062</v>
      </c>
      <c r="D509" s="8">
        <v>2024.01</v>
      </c>
      <c r="E509" s="10">
        <v>202411</v>
      </c>
      <c r="F509" s="8" t="s">
        <v>1771</v>
      </c>
      <c r="G509" s="9" t="s">
        <v>4014</v>
      </c>
      <c r="H509" s="9">
        <v>1620</v>
      </c>
      <c r="I509" s="10" t="s">
        <v>3755</v>
      </c>
      <c r="J509" s="17"/>
    </row>
    <row r="510" s="1" customFormat="1" ht="25" customHeight="1" spans="1:10">
      <c r="A510" s="9">
        <v>508</v>
      </c>
      <c r="B510" s="8" t="s">
        <v>1779</v>
      </c>
      <c r="C510" s="12" t="s">
        <v>4086</v>
      </c>
      <c r="D510" s="8">
        <v>2024.01</v>
      </c>
      <c r="E510" s="10">
        <v>202411</v>
      </c>
      <c r="F510" s="8" t="s">
        <v>1771</v>
      </c>
      <c r="G510" s="9" t="s">
        <v>4014</v>
      </c>
      <c r="H510" s="9">
        <v>1620</v>
      </c>
      <c r="I510" s="9" t="s">
        <v>3745</v>
      </c>
      <c r="J510" s="16"/>
    </row>
    <row r="511" s="1" customFormat="1" ht="25" customHeight="1" spans="1:10">
      <c r="A511" s="9">
        <v>509</v>
      </c>
      <c r="B511" s="8" t="s">
        <v>1782</v>
      </c>
      <c r="C511" s="12" t="s">
        <v>4087</v>
      </c>
      <c r="D511" s="8">
        <v>2024.05</v>
      </c>
      <c r="E511" s="10">
        <v>202411</v>
      </c>
      <c r="F511" s="8" t="s">
        <v>1771</v>
      </c>
      <c r="G511" s="9" t="s">
        <v>4014</v>
      </c>
      <c r="H511" s="9">
        <v>1620</v>
      </c>
      <c r="I511" s="9" t="s">
        <v>3745</v>
      </c>
      <c r="J511" s="16"/>
    </row>
    <row r="512" s="1" customFormat="1" ht="25" customHeight="1" spans="1:10">
      <c r="A512" s="9">
        <v>510</v>
      </c>
      <c r="B512" s="8" t="s">
        <v>1785</v>
      </c>
      <c r="C512" s="12" t="s">
        <v>4064</v>
      </c>
      <c r="D512" s="8">
        <v>2024.01</v>
      </c>
      <c r="E512" s="10">
        <v>202411</v>
      </c>
      <c r="F512" s="8" t="s">
        <v>1788</v>
      </c>
      <c r="G512" s="9" t="s">
        <v>4014</v>
      </c>
      <c r="H512" s="9">
        <v>1620</v>
      </c>
      <c r="I512" s="9" t="s">
        <v>3745</v>
      </c>
      <c r="J512" s="16"/>
    </row>
    <row r="513" s="1" customFormat="1" ht="25" customHeight="1" spans="1:10">
      <c r="A513" s="9">
        <v>511</v>
      </c>
      <c r="B513" s="8" t="s">
        <v>1789</v>
      </c>
      <c r="C513" s="12" t="s">
        <v>3820</v>
      </c>
      <c r="D513" s="8">
        <v>2024.01</v>
      </c>
      <c r="E513" s="10">
        <v>202411</v>
      </c>
      <c r="F513" s="8" t="s">
        <v>1788</v>
      </c>
      <c r="G513" s="9" t="s">
        <v>4014</v>
      </c>
      <c r="H513" s="9">
        <v>1620</v>
      </c>
      <c r="I513" s="9" t="s">
        <v>3745</v>
      </c>
      <c r="J513" s="16"/>
    </row>
    <row r="514" s="1" customFormat="1" ht="25" customHeight="1" spans="1:10">
      <c r="A514" s="9">
        <v>512</v>
      </c>
      <c r="B514" s="8" t="s">
        <v>1792</v>
      </c>
      <c r="C514" s="12" t="s">
        <v>4088</v>
      </c>
      <c r="D514" s="8">
        <v>2024.01</v>
      </c>
      <c r="E514" s="10">
        <v>202411</v>
      </c>
      <c r="F514" s="8" t="s">
        <v>1788</v>
      </c>
      <c r="G514" s="9" t="s">
        <v>4014</v>
      </c>
      <c r="H514" s="9">
        <v>1620</v>
      </c>
      <c r="I514" s="9" t="s">
        <v>3745</v>
      </c>
      <c r="J514" s="16"/>
    </row>
    <row r="515" s="1" customFormat="1" ht="25" customHeight="1" spans="1:10">
      <c r="A515" s="9">
        <v>513</v>
      </c>
      <c r="B515" s="8" t="s">
        <v>1795</v>
      </c>
      <c r="C515" s="12" t="s">
        <v>4089</v>
      </c>
      <c r="D515" s="8">
        <v>2024.01</v>
      </c>
      <c r="E515" s="10">
        <v>202411</v>
      </c>
      <c r="F515" s="8" t="s">
        <v>1788</v>
      </c>
      <c r="G515" s="9" t="s">
        <v>4014</v>
      </c>
      <c r="H515" s="9">
        <v>1620</v>
      </c>
      <c r="I515" s="9" t="s">
        <v>3745</v>
      </c>
      <c r="J515" s="16"/>
    </row>
    <row r="516" s="1" customFormat="1" ht="25" customHeight="1" spans="1:10">
      <c r="A516" s="9">
        <v>514</v>
      </c>
      <c r="B516" s="8" t="s">
        <v>1799</v>
      </c>
      <c r="C516" s="12" t="s">
        <v>4067</v>
      </c>
      <c r="D516" s="8">
        <v>2024.01</v>
      </c>
      <c r="E516" s="10">
        <v>202411</v>
      </c>
      <c r="F516" s="8" t="s">
        <v>1788</v>
      </c>
      <c r="G516" s="9" t="s">
        <v>4014</v>
      </c>
      <c r="H516" s="9">
        <v>1620</v>
      </c>
      <c r="I516" s="9" t="s">
        <v>3745</v>
      </c>
      <c r="J516" s="16"/>
    </row>
    <row r="517" s="1" customFormat="1" ht="25" customHeight="1" spans="1:10">
      <c r="A517" s="9">
        <v>515</v>
      </c>
      <c r="B517" s="8" t="s">
        <v>1802</v>
      </c>
      <c r="C517" s="12" t="s">
        <v>4090</v>
      </c>
      <c r="D517" s="8">
        <v>2024.05</v>
      </c>
      <c r="E517" s="10">
        <v>202411</v>
      </c>
      <c r="F517" s="8" t="s">
        <v>1805</v>
      </c>
      <c r="G517" s="9" t="s">
        <v>4014</v>
      </c>
      <c r="H517" s="9">
        <v>1620</v>
      </c>
      <c r="I517" s="9" t="s">
        <v>3745</v>
      </c>
      <c r="J517" s="16"/>
    </row>
    <row r="518" s="1" customFormat="1" ht="25" customHeight="1" spans="1:10">
      <c r="A518" s="9">
        <v>516</v>
      </c>
      <c r="B518" s="8" t="s">
        <v>1806</v>
      </c>
      <c r="C518" s="12" t="s">
        <v>4091</v>
      </c>
      <c r="D518" s="8">
        <v>2024.05</v>
      </c>
      <c r="E518" s="10">
        <v>202411</v>
      </c>
      <c r="F518" s="8" t="s">
        <v>1805</v>
      </c>
      <c r="G518" s="9" t="s">
        <v>4014</v>
      </c>
      <c r="H518" s="9">
        <v>1620</v>
      </c>
      <c r="I518" s="9" t="s">
        <v>3745</v>
      </c>
      <c r="J518" s="16"/>
    </row>
    <row r="519" s="1" customFormat="1" ht="25" customHeight="1" spans="1:10">
      <c r="A519" s="9">
        <v>517</v>
      </c>
      <c r="B519" s="8" t="s">
        <v>1809</v>
      </c>
      <c r="C519" s="12" t="s">
        <v>4069</v>
      </c>
      <c r="D519" s="8">
        <v>2024.04</v>
      </c>
      <c r="E519" s="10">
        <v>202411</v>
      </c>
      <c r="F519" s="8" t="s">
        <v>1805</v>
      </c>
      <c r="G519" s="9" t="s">
        <v>4014</v>
      </c>
      <c r="H519" s="9">
        <v>1620</v>
      </c>
      <c r="I519" s="9" t="s">
        <v>3745</v>
      </c>
      <c r="J519" s="16"/>
    </row>
    <row r="520" s="1" customFormat="1" ht="25" customHeight="1" spans="1:10">
      <c r="A520" s="9">
        <v>518</v>
      </c>
      <c r="B520" s="8" t="s">
        <v>1812</v>
      </c>
      <c r="C520" s="12" t="s">
        <v>3817</v>
      </c>
      <c r="D520" s="8">
        <v>2024.01</v>
      </c>
      <c r="E520" s="10">
        <v>202411</v>
      </c>
      <c r="F520" s="8" t="s">
        <v>1805</v>
      </c>
      <c r="G520" s="9" t="s">
        <v>4014</v>
      </c>
      <c r="H520" s="9">
        <v>1620</v>
      </c>
      <c r="I520" s="9" t="s">
        <v>3745</v>
      </c>
      <c r="J520" s="16"/>
    </row>
    <row r="521" s="1" customFormat="1" ht="25" customHeight="1" spans="1:10">
      <c r="A521" s="9">
        <v>519</v>
      </c>
      <c r="B521" s="8" t="s">
        <v>1815</v>
      </c>
      <c r="C521" s="12" t="s">
        <v>3840</v>
      </c>
      <c r="D521" s="8">
        <v>2024.05</v>
      </c>
      <c r="E521" s="10">
        <v>202411</v>
      </c>
      <c r="F521" s="8" t="s">
        <v>1805</v>
      </c>
      <c r="G521" s="9" t="s">
        <v>4014</v>
      </c>
      <c r="H521" s="9">
        <v>1620</v>
      </c>
      <c r="I521" s="9" t="s">
        <v>3745</v>
      </c>
      <c r="J521" s="16"/>
    </row>
    <row r="522" s="1" customFormat="1" ht="25" customHeight="1" spans="1:10">
      <c r="A522" s="9">
        <v>520</v>
      </c>
      <c r="B522" s="8" t="s">
        <v>1818</v>
      </c>
      <c r="C522" s="12" t="s">
        <v>3809</v>
      </c>
      <c r="D522" s="8">
        <v>2024.05</v>
      </c>
      <c r="E522" s="10">
        <v>202411</v>
      </c>
      <c r="F522" s="8" t="s">
        <v>1805</v>
      </c>
      <c r="G522" s="9" t="s">
        <v>4014</v>
      </c>
      <c r="H522" s="9">
        <v>1620</v>
      </c>
      <c r="I522" s="9" t="s">
        <v>3745</v>
      </c>
      <c r="J522" s="16"/>
    </row>
    <row r="523" s="1" customFormat="1" ht="25" customHeight="1" spans="1:10">
      <c r="A523" s="9">
        <v>521</v>
      </c>
      <c r="B523" s="8" t="s">
        <v>1821</v>
      </c>
      <c r="C523" s="12" t="s">
        <v>4074</v>
      </c>
      <c r="D523" s="10">
        <v>2024.01</v>
      </c>
      <c r="E523" s="10">
        <v>202411</v>
      </c>
      <c r="F523" s="10" t="s">
        <v>1824</v>
      </c>
      <c r="G523" s="9" t="s">
        <v>4014</v>
      </c>
      <c r="H523" s="9">
        <v>1620</v>
      </c>
      <c r="I523" s="9" t="s">
        <v>3745</v>
      </c>
      <c r="J523" s="16"/>
    </row>
    <row r="524" s="1" customFormat="1" ht="25" customHeight="1" spans="1:10">
      <c r="A524" s="9">
        <v>522</v>
      </c>
      <c r="B524" s="8" t="s">
        <v>1825</v>
      </c>
      <c r="C524" s="12" t="s">
        <v>3761</v>
      </c>
      <c r="D524" s="10">
        <v>2024.01</v>
      </c>
      <c r="E524" s="10">
        <v>202411</v>
      </c>
      <c r="F524" s="10" t="s">
        <v>1824</v>
      </c>
      <c r="G524" s="9" t="s">
        <v>4014</v>
      </c>
      <c r="H524" s="9">
        <v>1620</v>
      </c>
      <c r="I524" s="10" t="s">
        <v>3755</v>
      </c>
      <c r="J524" s="17"/>
    </row>
    <row r="525" s="1" customFormat="1" ht="25" customHeight="1" spans="1:10">
      <c r="A525" s="9">
        <v>523</v>
      </c>
      <c r="B525" s="8" t="s">
        <v>1828</v>
      </c>
      <c r="C525" s="12" t="s">
        <v>4092</v>
      </c>
      <c r="D525" s="10">
        <v>2024.01</v>
      </c>
      <c r="E525" s="10">
        <v>202411</v>
      </c>
      <c r="F525" s="10" t="s">
        <v>1824</v>
      </c>
      <c r="G525" s="9" t="s">
        <v>4014</v>
      </c>
      <c r="H525" s="9">
        <v>1620</v>
      </c>
      <c r="I525" s="9" t="s">
        <v>3745</v>
      </c>
      <c r="J525" s="16"/>
    </row>
    <row r="526" s="1" customFormat="1" ht="25" customHeight="1" spans="1:10">
      <c r="A526" s="9">
        <v>524</v>
      </c>
      <c r="B526" s="8" t="s">
        <v>1831</v>
      </c>
      <c r="C526" s="12" t="s">
        <v>4062</v>
      </c>
      <c r="D526" s="10">
        <v>2024.11</v>
      </c>
      <c r="E526" s="10">
        <v>202411</v>
      </c>
      <c r="F526" s="10" t="s">
        <v>1824</v>
      </c>
      <c r="G526" s="9" t="s">
        <v>4014</v>
      </c>
      <c r="H526" s="9">
        <v>1620</v>
      </c>
      <c r="I526" s="9" t="s">
        <v>3745</v>
      </c>
      <c r="J526" s="16"/>
    </row>
    <row r="527" s="1" customFormat="1" ht="25" customHeight="1" spans="1:10">
      <c r="A527" s="9">
        <v>525</v>
      </c>
      <c r="B527" s="8" t="s">
        <v>1834</v>
      </c>
      <c r="C527" s="12" t="s">
        <v>4093</v>
      </c>
      <c r="D527" s="10">
        <v>2024.11</v>
      </c>
      <c r="E527" s="10">
        <v>202411</v>
      </c>
      <c r="F527" s="10" t="s">
        <v>1824</v>
      </c>
      <c r="G527" s="9" t="s">
        <v>4014</v>
      </c>
      <c r="H527" s="9">
        <v>1620</v>
      </c>
      <c r="I527" s="9" t="s">
        <v>3745</v>
      </c>
      <c r="J527" s="16"/>
    </row>
    <row r="528" s="1" customFormat="1" ht="25" customHeight="1" spans="1:10">
      <c r="A528" s="9">
        <v>526</v>
      </c>
      <c r="B528" s="8" t="s">
        <v>1837</v>
      </c>
      <c r="C528" s="12" t="s">
        <v>4071</v>
      </c>
      <c r="D528" s="8" t="s">
        <v>1738</v>
      </c>
      <c r="E528" s="10">
        <v>202411</v>
      </c>
      <c r="F528" s="8" t="s">
        <v>1840</v>
      </c>
      <c r="G528" s="9" t="s">
        <v>4014</v>
      </c>
      <c r="H528" s="9">
        <v>1620</v>
      </c>
      <c r="I528" s="10" t="s">
        <v>3755</v>
      </c>
      <c r="J528" s="17"/>
    </row>
    <row r="529" s="1" customFormat="1" ht="25" customHeight="1" spans="1:10">
      <c r="A529" s="9">
        <v>527</v>
      </c>
      <c r="B529" s="8" t="s">
        <v>1841</v>
      </c>
      <c r="C529" s="12" t="s">
        <v>4094</v>
      </c>
      <c r="D529" s="8" t="s">
        <v>1754</v>
      </c>
      <c r="E529" s="10">
        <v>202411</v>
      </c>
      <c r="F529" s="8" t="s">
        <v>1840</v>
      </c>
      <c r="G529" s="9" t="s">
        <v>4014</v>
      </c>
      <c r="H529" s="9">
        <v>1620</v>
      </c>
      <c r="I529" s="9" t="s">
        <v>3745</v>
      </c>
      <c r="J529" s="16"/>
    </row>
    <row r="530" s="1" customFormat="1" ht="25" customHeight="1" spans="1:10">
      <c r="A530" s="9">
        <v>528</v>
      </c>
      <c r="B530" s="8" t="s">
        <v>382</v>
      </c>
      <c r="C530" s="12" t="s">
        <v>4088</v>
      </c>
      <c r="D530" s="8" t="s">
        <v>1845</v>
      </c>
      <c r="E530" s="10">
        <v>202411</v>
      </c>
      <c r="F530" s="8" t="s">
        <v>1840</v>
      </c>
      <c r="G530" s="9" t="s">
        <v>4014</v>
      </c>
      <c r="H530" s="9">
        <v>1620</v>
      </c>
      <c r="I530" s="9" t="s">
        <v>3745</v>
      </c>
      <c r="J530" s="16"/>
    </row>
    <row r="531" s="1" customFormat="1" ht="25" customHeight="1" spans="1:10">
      <c r="A531" s="9">
        <v>529</v>
      </c>
      <c r="B531" s="8" t="s">
        <v>1847</v>
      </c>
      <c r="C531" s="12" t="s">
        <v>4074</v>
      </c>
      <c r="D531" s="8" t="s">
        <v>1738</v>
      </c>
      <c r="E531" s="10">
        <v>202411</v>
      </c>
      <c r="F531" s="8" t="s">
        <v>1840</v>
      </c>
      <c r="G531" s="9" t="s">
        <v>4014</v>
      </c>
      <c r="H531" s="9">
        <v>1620</v>
      </c>
      <c r="I531" s="9" t="s">
        <v>3745</v>
      </c>
      <c r="J531" s="16"/>
    </row>
    <row r="532" s="1" customFormat="1" ht="25" customHeight="1" spans="1:10">
      <c r="A532" s="9">
        <v>530</v>
      </c>
      <c r="B532" s="8" t="s">
        <v>1850</v>
      </c>
      <c r="C532" s="12" t="s">
        <v>4064</v>
      </c>
      <c r="D532" s="8" t="s">
        <v>1852</v>
      </c>
      <c r="E532" s="10">
        <v>202411</v>
      </c>
      <c r="F532" s="8" t="s">
        <v>1840</v>
      </c>
      <c r="G532" s="9" t="s">
        <v>4014</v>
      </c>
      <c r="H532" s="9">
        <v>1620</v>
      </c>
      <c r="I532" s="9" t="s">
        <v>3745</v>
      </c>
      <c r="J532" s="16"/>
    </row>
    <row r="533" s="1" customFormat="1" ht="25" customHeight="1" spans="1:10">
      <c r="A533" s="9">
        <v>531</v>
      </c>
      <c r="B533" s="8" t="s">
        <v>1854</v>
      </c>
      <c r="C533" s="12" t="s">
        <v>4092</v>
      </c>
      <c r="D533" s="8">
        <v>2024.01</v>
      </c>
      <c r="E533" s="10">
        <v>202411</v>
      </c>
      <c r="F533" s="8" t="s">
        <v>1840</v>
      </c>
      <c r="G533" s="9" t="s">
        <v>4014</v>
      </c>
      <c r="H533" s="9">
        <v>1620</v>
      </c>
      <c r="I533" s="10" t="s">
        <v>3755</v>
      </c>
      <c r="J533" s="17"/>
    </row>
    <row r="534" s="1" customFormat="1" ht="25" customHeight="1" spans="1:10">
      <c r="A534" s="9">
        <v>532</v>
      </c>
      <c r="B534" s="8" t="s">
        <v>1857</v>
      </c>
      <c r="C534" s="12" t="s">
        <v>4095</v>
      </c>
      <c r="D534" s="8">
        <v>2024.01</v>
      </c>
      <c r="E534" s="10">
        <v>202411</v>
      </c>
      <c r="F534" s="8" t="s">
        <v>1860</v>
      </c>
      <c r="G534" s="9" t="s">
        <v>4014</v>
      </c>
      <c r="H534" s="9">
        <v>1620</v>
      </c>
      <c r="I534" s="10" t="s">
        <v>3755</v>
      </c>
      <c r="J534" s="17"/>
    </row>
    <row r="535" s="1" customFormat="1" ht="25" customHeight="1" spans="1:10">
      <c r="A535" s="9">
        <v>533</v>
      </c>
      <c r="B535" s="8" t="s">
        <v>1861</v>
      </c>
      <c r="C535" s="12" t="s">
        <v>3816</v>
      </c>
      <c r="D535" s="8">
        <v>2024.08</v>
      </c>
      <c r="E535" s="10">
        <v>202411</v>
      </c>
      <c r="F535" s="8" t="s">
        <v>1860</v>
      </c>
      <c r="G535" s="9" t="s">
        <v>4014</v>
      </c>
      <c r="H535" s="9">
        <v>1620</v>
      </c>
      <c r="I535" s="9" t="s">
        <v>3745</v>
      </c>
      <c r="J535" s="16"/>
    </row>
    <row r="536" s="1" customFormat="1" ht="25" customHeight="1" spans="1:10">
      <c r="A536" s="9">
        <v>534</v>
      </c>
      <c r="B536" s="8" t="s">
        <v>1864</v>
      </c>
      <c r="C536" s="12" t="s">
        <v>4096</v>
      </c>
      <c r="D536" s="8">
        <v>2024.01</v>
      </c>
      <c r="E536" s="10">
        <v>202411</v>
      </c>
      <c r="F536" s="8" t="s">
        <v>1860</v>
      </c>
      <c r="G536" s="9" t="s">
        <v>4014</v>
      </c>
      <c r="H536" s="9">
        <v>1620</v>
      </c>
      <c r="I536" s="9" t="s">
        <v>3745</v>
      </c>
      <c r="J536" s="16"/>
    </row>
    <row r="537" s="1" customFormat="1" ht="25" customHeight="1" spans="1:10">
      <c r="A537" s="9">
        <v>535</v>
      </c>
      <c r="B537" s="8" t="s">
        <v>1867</v>
      </c>
      <c r="C537" s="12" t="s">
        <v>4097</v>
      </c>
      <c r="D537" s="8">
        <v>2024.09</v>
      </c>
      <c r="E537" s="10">
        <v>202411</v>
      </c>
      <c r="F537" s="8" t="s">
        <v>1860</v>
      </c>
      <c r="G537" s="9" t="s">
        <v>4014</v>
      </c>
      <c r="H537" s="9">
        <v>1620</v>
      </c>
      <c r="I537" s="9" t="s">
        <v>3745</v>
      </c>
      <c r="J537" s="16"/>
    </row>
    <row r="538" s="1" customFormat="1" ht="25" customHeight="1" spans="1:10">
      <c r="A538" s="9">
        <v>536</v>
      </c>
      <c r="B538" s="8" t="s">
        <v>1870</v>
      </c>
      <c r="C538" s="12" t="s">
        <v>4098</v>
      </c>
      <c r="D538" s="8">
        <v>2024.01</v>
      </c>
      <c r="E538" s="10">
        <v>202411</v>
      </c>
      <c r="F538" s="8" t="s">
        <v>1860</v>
      </c>
      <c r="G538" s="9" t="s">
        <v>4014</v>
      </c>
      <c r="H538" s="9">
        <v>1620</v>
      </c>
      <c r="I538" s="9" t="s">
        <v>3745</v>
      </c>
      <c r="J538" s="16"/>
    </row>
    <row r="539" s="1" customFormat="1" ht="25" customHeight="1" spans="1:10">
      <c r="A539" s="9">
        <v>537</v>
      </c>
      <c r="B539" s="8" t="s">
        <v>1873</v>
      </c>
      <c r="C539" s="12" t="s">
        <v>3813</v>
      </c>
      <c r="D539" s="8">
        <v>2024.01</v>
      </c>
      <c r="E539" s="10">
        <v>202411</v>
      </c>
      <c r="F539" s="8" t="s">
        <v>1860</v>
      </c>
      <c r="G539" s="9" t="s">
        <v>4014</v>
      </c>
      <c r="H539" s="9">
        <v>1620</v>
      </c>
      <c r="I539" s="10" t="s">
        <v>3755</v>
      </c>
      <c r="J539" s="17"/>
    </row>
    <row r="540" s="1" customFormat="1" ht="25" customHeight="1" spans="1:10">
      <c r="A540" s="9">
        <v>538</v>
      </c>
      <c r="B540" s="34" t="s">
        <v>4099</v>
      </c>
      <c r="C540" s="12" t="s">
        <v>3848</v>
      </c>
      <c r="D540" s="35" t="s">
        <v>1878</v>
      </c>
      <c r="E540" s="10">
        <v>202411</v>
      </c>
      <c r="F540" s="9" t="s">
        <v>401</v>
      </c>
      <c r="G540" s="9" t="s">
        <v>4014</v>
      </c>
      <c r="H540" s="9">
        <v>1620</v>
      </c>
      <c r="I540" s="9" t="s">
        <v>3745</v>
      </c>
      <c r="J540" s="16"/>
    </row>
    <row r="541" s="1" customFormat="1" ht="25" customHeight="1" spans="1:10">
      <c r="A541" s="9">
        <v>539</v>
      </c>
      <c r="B541" s="9" t="s">
        <v>1880</v>
      </c>
      <c r="C541" s="12" t="s">
        <v>4100</v>
      </c>
      <c r="D541" s="35" t="s">
        <v>1882</v>
      </c>
      <c r="E541" s="10">
        <v>202411</v>
      </c>
      <c r="F541" s="9" t="s">
        <v>401</v>
      </c>
      <c r="G541" s="9" t="s">
        <v>4014</v>
      </c>
      <c r="H541" s="9">
        <v>1620</v>
      </c>
      <c r="I541" s="9" t="s">
        <v>3745</v>
      </c>
      <c r="J541" s="16"/>
    </row>
    <row r="542" s="1" customFormat="1" ht="25" customHeight="1" spans="1:10">
      <c r="A542" s="9">
        <v>540</v>
      </c>
      <c r="B542" s="9" t="s">
        <v>4101</v>
      </c>
      <c r="C542" s="12" t="s">
        <v>3843</v>
      </c>
      <c r="D542" s="35" t="s">
        <v>1878</v>
      </c>
      <c r="E542" s="10">
        <v>202411</v>
      </c>
      <c r="F542" s="9" t="s">
        <v>401</v>
      </c>
      <c r="G542" s="9" t="s">
        <v>4014</v>
      </c>
      <c r="H542" s="9">
        <v>1620</v>
      </c>
      <c r="I542" s="9" t="s">
        <v>3745</v>
      </c>
      <c r="J542" s="16"/>
    </row>
    <row r="543" s="1" customFormat="1" ht="25" customHeight="1" spans="1:10">
      <c r="A543" s="9">
        <v>541</v>
      </c>
      <c r="B543" s="9" t="s">
        <v>1887</v>
      </c>
      <c r="C543" s="12" t="s">
        <v>4102</v>
      </c>
      <c r="D543" s="35" t="s">
        <v>1882</v>
      </c>
      <c r="E543" s="10">
        <v>202411</v>
      </c>
      <c r="F543" s="9" t="s">
        <v>401</v>
      </c>
      <c r="G543" s="9" t="s">
        <v>4014</v>
      </c>
      <c r="H543" s="9">
        <v>1620</v>
      </c>
      <c r="I543" s="9" t="s">
        <v>3745</v>
      </c>
      <c r="J543" s="16"/>
    </row>
    <row r="544" s="1" customFormat="1" ht="25" customHeight="1" spans="1:10">
      <c r="A544" s="9">
        <v>542</v>
      </c>
      <c r="B544" s="9" t="s">
        <v>1890</v>
      </c>
      <c r="C544" s="12" t="s">
        <v>4103</v>
      </c>
      <c r="D544" s="35" t="s">
        <v>1892</v>
      </c>
      <c r="E544" s="10">
        <v>202411</v>
      </c>
      <c r="F544" s="9" t="s">
        <v>401</v>
      </c>
      <c r="G544" s="9" t="s">
        <v>4014</v>
      </c>
      <c r="H544" s="9">
        <v>1620</v>
      </c>
      <c r="I544" s="9" t="s">
        <v>3745</v>
      </c>
      <c r="J544" s="16"/>
    </row>
    <row r="545" s="1" customFormat="1" ht="25" customHeight="1" spans="1:10">
      <c r="A545" s="9">
        <v>543</v>
      </c>
      <c r="B545" s="9" t="s">
        <v>1894</v>
      </c>
      <c r="C545" s="12" t="s">
        <v>4104</v>
      </c>
      <c r="D545" s="35" t="s">
        <v>1878</v>
      </c>
      <c r="E545" s="10">
        <v>202411</v>
      </c>
      <c r="F545" s="9" t="s">
        <v>389</v>
      </c>
      <c r="G545" s="9" t="s">
        <v>4014</v>
      </c>
      <c r="H545" s="9">
        <v>1620</v>
      </c>
      <c r="I545" s="9" t="s">
        <v>3745</v>
      </c>
      <c r="J545" s="16"/>
    </row>
    <row r="546" s="1" customFormat="1" ht="25" customHeight="1" spans="1:10">
      <c r="A546" s="9">
        <v>544</v>
      </c>
      <c r="B546" s="9" t="s">
        <v>1897</v>
      </c>
      <c r="C546" s="12" t="s">
        <v>4105</v>
      </c>
      <c r="D546" s="35" t="s">
        <v>1878</v>
      </c>
      <c r="E546" s="10">
        <v>202411</v>
      </c>
      <c r="F546" s="9" t="s">
        <v>389</v>
      </c>
      <c r="G546" s="9" t="s">
        <v>4014</v>
      </c>
      <c r="H546" s="9">
        <v>1620</v>
      </c>
      <c r="I546" s="9" t="s">
        <v>3745</v>
      </c>
      <c r="J546" s="16"/>
    </row>
    <row r="547" s="1" customFormat="1" ht="25" customHeight="1" spans="1:10">
      <c r="A547" s="9">
        <v>545</v>
      </c>
      <c r="B547" s="9" t="s">
        <v>1900</v>
      </c>
      <c r="C547" s="12" t="s">
        <v>4106</v>
      </c>
      <c r="D547" s="35" t="s">
        <v>1878</v>
      </c>
      <c r="E547" s="10">
        <v>202411</v>
      </c>
      <c r="F547" s="9" t="s">
        <v>389</v>
      </c>
      <c r="G547" s="9" t="s">
        <v>4014</v>
      </c>
      <c r="H547" s="9">
        <v>1620</v>
      </c>
      <c r="I547" s="9" t="s">
        <v>3745</v>
      </c>
      <c r="J547" s="16"/>
    </row>
    <row r="548" s="1" customFormat="1" ht="25" customHeight="1" spans="1:10">
      <c r="A548" s="9">
        <v>546</v>
      </c>
      <c r="B548" s="9" t="s">
        <v>1903</v>
      </c>
      <c r="C548" s="12" t="s">
        <v>3829</v>
      </c>
      <c r="D548" s="35" t="s">
        <v>1905</v>
      </c>
      <c r="E548" s="10">
        <v>202411</v>
      </c>
      <c r="F548" s="9" t="s">
        <v>389</v>
      </c>
      <c r="G548" s="9" t="s">
        <v>4014</v>
      </c>
      <c r="H548" s="9">
        <v>1620</v>
      </c>
      <c r="I548" s="9" t="s">
        <v>3745</v>
      </c>
      <c r="J548" s="16"/>
    </row>
    <row r="549" s="1" customFormat="1" ht="25" customHeight="1" spans="1:10">
      <c r="A549" s="9">
        <v>547</v>
      </c>
      <c r="B549" s="9" t="s">
        <v>1907</v>
      </c>
      <c r="C549" s="12" t="s">
        <v>4059</v>
      </c>
      <c r="D549" s="35" t="s">
        <v>1878</v>
      </c>
      <c r="E549" s="10">
        <v>202411</v>
      </c>
      <c r="F549" s="9" t="s">
        <v>434</v>
      </c>
      <c r="G549" s="9" t="s">
        <v>4014</v>
      </c>
      <c r="H549" s="9">
        <v>1620</v>
      </c>
      <c r="I549" s="9" t="s">
        <v>3745</v>
      </c>
      <c r="J549" s="16"/>
    </row>
    <row r="550" s="1" customFormat="1" ht="25" customHeight="1" spans="1:10">
      <c r="A550" s="9">
        <v>548</v>
      </c>
      <c r="B550" s="9" t="s">
        <v>1910</v>
      </c>
      <c r="C550" s="12" t="s">
        <v>4107</v>
      </c>
      <c r="D550" s="35" t="s">
        <v>1878</v>
      </c>
      <c r="E550" s="10">
        <v>202411</v>
      </c>
      <c r="F550" s="9" t="s">
        <v>434</v>
      </c>
      <c r="G550" s="9" t="s">
        <v>4014</v>
      </c>
      <c r="H550" s="9">
        <v>1620</v>
      </c>
      <c r="I550" s="9" t="s">
        <v>3745</v>
      </c>
      <c r="J550" s="16"/>
    </row>
    <row r="551" s="1" customFormat="1" ht="25" customHeight="1" spans="1:10">
      <c r="A551" s="9">
        <v>549</v>
      </c>
      <c r="B551" s="9" t="s">
        <v>1913</v>
      </c>
      <c r="C551" s="12" t="s">
        <v>4108</v>
      </c>
      <c r="D551" s="35" t="s">
        <v>1915</v>
      </c>
      <c r="E551" s="10">
        <v>202411</v>
      </c>
      <c r="F551" s="9" t="s">
        <v>434</v>
      </c>
      <c r="G551" s="9" t="s">
        <v>4014</v>
      </c>
      <c r="H551" s="9">
        <v>1620</v>
      </c>
      <c r="I551" s="9" t="s">
        <v>3745</v>
      </c>
      <c r="J551" s="16"/>
    </row>
    <row r="552" s="1" customFormat="1" ht="25" customHeight="1" spans="1:10">
      <c r="A552" s="9">
        <v>550</v>
      </c>
      <c r="B552" s="9" t="s">
        <v>1917</v>
      </c>
      <c r="C552" s="12" t="s">
        <v>3828</v>
      </c>
      <c r="D552" s="35" t="s">
        <v>1878</v>
      </c>
      <c r="E552" s="10">
        <v>202411</v>
      </c>
      <c r="F552" s="9" t="s">
        <v>434</v>
      </c>
      <c r="G552" s="9" t="s">
        <v>4014</v>
      </c>
      <c r="H552" s="9">
        <v>1620</v>
      </c>
      <c r="I552" s="9" t="s">
        <v>3745</v>
      </c>
      <c r="J552" s="16"/>
    </row>
    <row r="553" s="1" customFormat="1" ht="25" customHeight="1" spans="1:10">
      <c r="A553" s="9">
        <v>551</v>
      </c>
      <c r="B553" s="9" t="s">
        <v>1920</v>
      </c>
      <c r="C553" s="12" t="s">
        <v>4109</v>
      </c>
      <c r="D553" s="35" t="s">
        <v>1878</v>
      </c>
      <c r="E553" s="10">
        <v>202411</v>
      </c>
      <c r="F553" s="9" t="s">
        <v>434</v>
      </c>
      <c r="G553" s="9" t="s">
        <v>4014</v>
      </c>
      <c r="H553" s="9">
        <v>1620</v>
      </c>
      <c r="I553" s="9" t="s">
        <v>3745</v>
      </c>
      <c r="J553" s="16"/>
    </row>
    <row r="554" s="1" customFormat="1" ht="25" customHeight="1" spans="1:10">
      <c r="A554" s="9">
        <v>552</v>
      </c>
      <c r="B554" s="9" t="s">
        <v>1923</v>
      </c>
      <c r="C554" s="12" t="s">
        <v>4110</v>
      </c>
      <c r="D554" s="35" t="s">
        <v>1882</v>
      </c>
      <c r="E554" s="10">
        <v>202411</v>
      </c>
      <c r="F554" s="9" t="s">
        <v>393</v>
      </c>
      <c r="G554" s="9" t="s">
        <v>4014</v>
      </c>
      <c r="H554" s="9">
        <v>1620</v>
      </c>
      <c r="I554" s="9" t="s">
        <v>3745</v>
      </c>
      <c r="J554" s="16"/>
    </row>
    <row r="555" s="1" customFormat="1" ht="25" customHeight="1" spans="1:10">
      <c r="A555" s="9">
        <v>553</v>
      </c>
      <c r="B555" s="9" t="s">
        <v>1926</v>
      </c>
      <c r="C555" s="12" t="s">
        <v>4111</v>
      </c>
      <c r="D555" s="35" t="s">
        <v>1878</v>
      </c>
      <c r="E555" s="10">
        <v>202411</v>
      </c>
      <c r="F555" s="9" t="s">
        <v>393</v>
      </c>
      <c r="G555" s="9" t="s">
        <v>4014</v>
      </c>
      <c r="H555" s="9">
        <v>1620</v>
      </c>
      <c r="I555" s="9" t="s">
        <v>3745</v>
      </c>
      <c r="J555" s="16"/>
    </row>
    <row r="556" s="1" customFormat="1" ht="25" customHeight="1" spans="1:10">
      <c r="A556" s="9">
        <v>554</v>
      </c>
      <c r="B556" s="9" t="s">
        <v>1929</v>
      </c>
      <c r="C556" s="12" t="s">
        <v>4112</v>
      </c>
      <c r="D556" s="35" t="s">
        <v>1882</v>
      </c>
      <c r="E556" s="10">
        <v>202411</v>
      </c>
      <c r="F556" s="9" t="s">
        <v>393</v>
      </c>
      <c r="G556" s="9" t="s">
        <v>4014</v>
      </c>
      <c r="H556" s="9">
        <v>1620</v>
      </c>
      <c r="I556" s="9" t="s">
        <v>3745</v>
      </c>
      <c r="J556" s="16"/>
    </row>
    <row r="557" s="1" customFormat="1" ht="25" customHeight="1" spans="1:10">
      <c r="A557" s="9">
        <v>555</v>
      </c>
      <c r="B557" s="9" t="s">
        <v>1932</v>
      </c>
      <c r="C557" s="12" t="s">
        <v>4113</v>
      </c>
      <c r="D557" s="35" t="s">
        <v>1878</v>
      </c>
      <c r="E557" s="10">
        <v>202411</v>
      </c>
      <c r="F557" s="9" t="s">
        <v>393</v>
      </c>
      <c r="G557" s="9" t="s">
        <v>4014</v>
      </c>
      <c r="H557" s="9">
        <v>1620</v>
      </c>
      <c r="I557" s="9" t="s">
        <v>3745</v>
      </c>
      <c r="J557" s="16"/>
    </row>
    <row r="558" s="1" customFormat="1" ht="25" customHeight="1" spans="1:10">
      <c r="A558" s="9">
        <v>556</v>
      </c>
      <c r="B558" s="9" t="s">
        <v>1935</v>
      </c>
      <c r="C558" s="12" t="s">
        <v>3843</v>
      </c>
      <c r="D558" s="9" t="s">
        <v>1937</v>
      </c>
      <c r="E558" s="10">
        <v>202411</v>
      </c>
      <c r="F558" s="9" t="s">
        <v>393</v>
      </c>
      <c r="G558" s="9" t="s">
        <v>4014</v>
      </c>
      <c r="H558" s="9">
        <v>1620</v>
      </c>
      <c r="I558" s="10" t="s">
        <v>3768</v>
      </c>
      <c r="J558" s="17"/>
    </row>
    <row r="559" s="1" customFormat="1" ht="25" customHeight="1" spans="1:10">
      <c r="A559" s="9">
        <v>557</v>
      </c>
      <c r="B559" s="9" t="s">
        <v>1939</v>
      </c>
      <c r="C559" s="12" t="s">
        <v>4114</v>
      </c>
      <c r="D559" s="9" t="s">
        <v>1941</v>
      </c>
      <c r="E559" s="10">
        <v>202411</v>
      </c>
      <c r="F559" s="9" t="s">
        <v>393</v>
      </c>
      <c r="G559" s="9" t="s">
        <v>4014</v>
      </c>
      <c r="H559" s="9">
        <v>1620</v>
      </c>
      <c r="I559" s="9" t="s">
        <v>3745</v>
      </c>
      <c r="J559" s="16"/>
    </row>
    <row r="560" s="1" customFormat="1" ht="25" customHeight="1" spans="1:10">
      <c r="A560" s="9">
        <v>558</v>
      </c>
      <c r="B560" s="9" t="s">
        <v>1943</v>
      </c>
      <c r="C560" s="12" t="s">
        <v>4115</v>
      </c>
      <c r="D560" s="9" t="s">
        <v>1941</v>
      </c>
      <c r="E560" s="10">
        <v>202411</v>
      </c>
      <c r="F560" s="9" t="s">
        <v>393</v>
      </c>
      <c r="G560" s="9" t="s">
        <v>4014</v>
      </c>
      <c r="H560" s="9">
        <v>1620</v>
      </c>
      <c r="I560" s="9" t="s">
        <v>3745</v>
      </c>
      <c r="J560" s="16"/>
    </row>
    <row r="561" s="1" customFormat="1" ht="25" customHeight="1" spans="1:10">
      <c r="A561" s="9">
        <v>559</v>
      </c>
      <c r="B561" s="9" t="s">
        <v>1040</v>
      </c>
      <c r="C561" s="12" t="s">
        <v>4116</v>
      </c>
      <c r="D561" s="9" t="s">
        <v>1878</v>
      </c>
      <c r="E561" s="10">
        <v>202411</v>
      </c>
      <c r="F561" s="9" t="s">
        <v>1949</v>
      </c>
      <c r="G561" s="9" t="s">
        <v>4014</v>
      </c>
      <c r="H561" s="9">
        <v>1620</v>
      </c>
      <c r="I561" s="9" t="s">
        <v>3745</v>
      </c>
      <c r="J561" s="16"/>
    </row>
    <row r="562" s="1" customFormat="1" ht="25" customHeight="1" spans="1:10">
      <c r="A562" s="9">
        <v>560</v>
      </c>
      <c r="B562" s="9" t="s">
        <v>1950</v>
      </c>
      <c r="C562" s="12" t="s">
        <v>4117</v>
      </c>
      <c r="D562" s="9" t="s">
        <v>1878</v>
      </c>
      <c r="E562" s="10">
        <v>202411</v>
      </c>
      <c r="F562" s="9" t="s">
        <v>1949</v>
      </c>
      <c r="G562" s="9" t="s">
        <v>4014</v>
      </c>
      <c r="H562" s="9">
        <v>1620</v>
      </c>
      <c r="I562" s="9" t="s">
        <v>3745</v>
      </c>
      <c r="J562" s="16"/>
    </row>
    <row r="563" s="1" customFormat="1" ht="25" customHeight="1" spans="1:10">
      <c r="A563" s="9">
        <v>561</v>
      </c>
      <c r="B563" s="9" t="s">
        <v>1953</v>
      </c>
      <c r="C563" s="12" t="s">
        <v>4118</v>
      </c>
      <c r="D563" s="9" t="s">
        <v>1892</v>
      </c>
      <c r="E563" s="10">
        <v>202411</v>
      </c>
      <c r="F563" s="9" t="s">
        <v>1949</v>
      </c>
      <c r="G563" s="9" t="s">
        <v>4014</v>
      </c>
      <c r="H563" s="9">
        <v>1620</v>
      </c>
      <c r="I563" s="9" t="s">
        <v>3745</v>
      </c>
      <c r="J563" s="16"/>
    </row>
    <row r="564" s="1" customFormat="1" ht="25" customHeight="1" spans="1:10">
      <c r="A564" s="9">
        <v>562</v>
      </c>
      <c r="B564" s="9" t="s">
        <v>1956</v>
      </c>
      <c r="C564" s="12" t="s">
        <v>4118</v>
      </c>
      <c r="D564" s="9" t="s">
        <v>1941</v>
      </c>
      <c r="E564" s="10">
        <v>202411</v>
      </c>
      <c r="F564" s="9" t="s">
        <v>1949</v>
      </c>
      <c r="G564" s="9" t="s">
        <v>4014</v>
      </c>
      <c r="H564" s="9">
        <v>1620</v>
      </c>
      <c r="I564" s="9" t="s">
        <v>3745</v>
      </c>
      <c r="J564" s="16"/>
    </row>
    <row r="565" s="1" customFormat="1" ht="25" customHeight="1" spans="1:10">
      <c r="A565" s="9">
        <v>563</v>
      </c>
      <c r="B565" s="9" t="s">
        <v>1959</v>
      </c>
      <c r="C565" s="12" t="s">
        <v>4104</v>
      </c>
      <c r="D565" s="9" t="s">
        <v>1878</v>
      </c>
      <c r="E565" s="10">
        <v>202411</v>
      </c>
      <c r="F565" s="9" t="s">
        <v>1949</v>
      </c>
      <c r="G565" s="9" t="s">
        <v>4014</v>
      </c>
      <c r="H565" s="9">
        <v>1620</v>
      </c>
      <c r="I565" s="9" t="s">
        <v>3745</v>
      </c>
      <c r="J565" s="16"/>
    </row>
    <row r="566" s="1" customFormat="1" ht="25" customHeight="1" spans="1:10">
      <c r="A566" s="9">
        <v>564</v>
      </c>
      <c r="B566" s="9" t="s">
        <v>1962</v>
      </c>
      <c r="C566" s="12" t="s">
        <v>4119</v>
      </c>
      <c r="D566" s="9" t="s">
        <v>1964</v>
      </c>
      <c r="E566" s="10">
        <v>202411</v>
      </c>
      <c r="F566" s="9" t="s">
        <v>421</v>
      </c>
      <c r="G566" s="9" t="s">
        <v>4014</v>
      </c>
      <c r="H566" s="9">
        <v>1620</v>
      </c>
      <c r="I566" s="10" t="s">
        <v>3755</v>
      </c>
      <c r="J566" s="17"/>
    </row>
    <row r="567" s="1" customFormat="1" ht="25" customHeight="1" spans="1:10">
      <c r="A567" s="9">
        <v>565</v>
      </c>
      <c r="B567" s="9" t="s">
        <v>1966</v>
      </c>
      <c r="C567" s="12" t="s">
        <v>4120</v>
      </c>
      <c r="D567" s="9" t="s">
        <v>1968</v>
      </c>
      <c r="E567" s="10">
        <v>202411</v>
      </c>
      <c r="F567" s="9" t="s">
        <v>421</v>
      </c>
      <c r="G567" s="9" t="s">
        <v>4014</v>
      </c>
      <c r="H567" s="9">
        <v>1620</v>
      </c>
      <c r="I567" s="9" t="s">
        <v>3745</v>
      </c>
      <c r="J567" s="16"/>
    </row>
    <row r="568" s="1" customFormat="1" ht="25" customHeight="1" spans="1:10">
      <c r="A568" s="9">
        <v>566</v>
      </c>
      <c r="B568" s="9" t="s">
        <v>1970</v>
      </c>
      <c r="C568" s="12" t="s">
        <v>3842</v>
      </c>
      <c r="D568" s="9" t="s">
        <v>1972</v>
      </c>
      <c r="E568" s="10">
        <v>202411</v>
      </c>
      <c r="F568" s="9" t="s">
        <v>421</v>
      </c>
      <c r="G568" s="9" t="s">
        <v>4014</v>
      </c>
      <c r="H568" s="9">
        <v>1620</v>
      </c>
      <c r="I568" s="10" t="s">
        <v>3755</v>
      </c>
      <c r="J568" s="17"/>
    </row>
    <row r="569" s="1" customFormat="1" ht="25" customHeight="1" spans="1:10">
      <c r="A569" s="9">
        <v>567</v>
      </c>
      <c r="B569" s="9" t="s">
        <v>1974</v>
      </c>
      <c r="C569" s="12" t="s">
        <v>4109</v>
      </c>
      <c r="D569" s="9" t="s">
        <v>1964</v>
      </c>
      <c r="E569" s="10">
        <v>202411</v>
      </c>
      <c r="F569" s="9" t="s">
        <v>421</v>
      </c>
      <c r="G569" s="9" t="s">
        <v>4014</v>
      </c>
      <c r="H569" s="9">
        <v>1620</v>
      </c>
      <c r="I569" s="9" t="s">
        <v>3745</v>
      </c>
      <c r="J569" s="16"/>
    </row>
    <row r="570" s="1" customFormat="1" ht="25" customHeight="1" spans="1:10">
      <c r="A570" s="9">
        <v>568</v>
      </c>
      <c r="B570" s="9" t="s">
        <v>1977</v>
      </c>
      <c r="C570" s="12" t="s">
        <v>3853</v>
      </c>
      <c r="D570" s="9" t="s">
        <v>1941</v>
      </c>
      <c r="E570" s="10">
        <v>202411</v>
      </c>
      <c r="F570" s="9" t="s">
        <v>421</v>
      </c>
      <c r="G570" s="9" t="s">
        <v>4014</v>
      </c>
      <c r="H570" s="9">
        <v>1620</v>
      </c>
      <c r="I570" s="9" t="s">
        <v>3745</v>
      </c>
      <c r="J570" s="16"/>
    </row>
    <row r="571" s="1" customFormat="1" ht="25" customHeight="1" spans="1:10">
      <c r="A571" s="9">
        <v>569</v>
      </c>
      <c r="B571" s="9" t="s">
        <v>1980</v>
      </c>
      <c r="C571" s="12" t="s">
        <v>4119</v>
      </c>
      <c r="D571" s="9" t="s">
        <v>1941</v>
      </c>
      <c r="E571" s="10">
        <v>202411</v>
      </c>
      <c r="F571" s="9" t="s">
        <v>421</v>
      </c>
      <c r="G571" s="9" t="s">
        <v>4014</v>
      </c>
      <c r="H571" s="9">
        <v>1620</v>
      </c>
      <c r="I571" s="9" t="s">
        <v>3745</v>
      </c>
      <c r="J571" s="16"/>
    </row>
    <row r="572" s="1" customFormat="1" ht="25" customHeight="1" spans="1:10">
      <c r="A572" s="9">
        <v>570</v>
      </c>
      <c r="B572" s="9" t="s">
        <v>1983</v>
      </c>
      <c r="C572" s="12" t="s">
        <v>4121</v>
      </c>
      <c r="D572" s="9" t="s">
        <v>1878</v>
      </c>
      <c r="E572" s="10">
        <v>202411</v>
      </c>
      <c r="F572" s="9" t="s">
        <v>1986</v>
      </c>
      <c r="G572" s="9" t="s">
        <v>4014</v>
      </c>
      <c r="H572" s="9">
        <v>1620</v>
      </c>
      <c r="I572" s="9" t="s">
        <v>3745</v>
      </c>
      <c r="J572" s="16"/>
    </row>
    <row r="573" s="1" customFormat="1" ht="25" customHeight="1" spans="1:10">
      <c r="A573" s="9">
        <v>571</v>
      </c>
      <c r="B573" s="9" t="s">
        <v>1987</v>
      </c>
      <c r="C573" s="12" t="s">
        <v>4122</v>
      </c>
      <c r="D573" s="9" t="s">
        <v>1878</v>
      </c>
      <c r="E573" s="10">
        <v>202411</v>
      </c>
      <c r="F573" s="9" t="s">
        <v>1986</v>
      </c>
      <c r="G573" s="9" t="s">
        <v>4014</v>
      </c>
      <c r="H573" s="9">
        <v>1620</v>
      </c>
      <c r="I573" s="9" t="s">
        <v>3745</v>
      </c>
      <c r="J573" s="16"/>
    </row>
    <row r="574" s="1" customFormat="1" ht="25" customHeight="1" spans="1:10">
      <c r="A574" s="9">
        <v>572</v>
      </c>
      <c r="B574" s="9" t="s">
        <v>1990</v>
      </c>
      <c r="C574" s="12" t="s">
        <v>3761</v>
      </c>
      <c r="D574" s="9" t="s">
        <v>1878</v>
      </c>
      <c r="E574" s="10">
        <v>202411</v>
      </c>
      <c r="F574" s="9" t="s">
        <v>1986</v>
      </c>
      <c r="G574" s="9" t="s">
        <v>4014</v>
      </c>
      <c r="H574" s="9">
        <v>1620</v>
      </c>
      <c r="I574" s="9" t="s">
        <v>3745</v>
      </c>
      <c r="J574" s="16"/>
    </row>
    <row r="575" s="1" customFormat="1" ht="25" customHeight="1" spans="1:10">
      <c r="A575" s="9">
        <v>573</v>
      </c>
      <c r="B575" s="9" t="s">
        <v>1993</v>
      </c>
      <c r="C575" s="12" t="s">
        <v>4123</v>
      </c>
      <c r="D575" s="9" t="s">
        <v>1941</v>
      </c>
      <c r="E575" s="10">
        <v>202411</v>
      </c>
      <c r="F575" s="9" t="s">
        <v>1986</v>
      </c>
      <c r="G575" s="9" t="s">
        <v>4014</v>
      </c>
      <c r="H575" s="9">
        <v>1620</v>
      </c>
      <c r="I575" s="9" t="s">
        <v>3745</v>
      </c>
      <c r="J575" s="16"/>
    </row>
    <row r="576" s="1" customFormat="1" ht="25" customHeight="1" spans="1:10">
      <c r="A576" s="9">
        <v>574</v>
      </c>
      <c r="B576" s="9" t="s">
        <v>1996</v>
      </c>
      <c r="C576" s="12" t="s">
        <v>4124</v>
      </c>
      <c r="D576" s="9" t="s">
        <v>1878</v>
      </c>
      <c r="E576" s="10">
        <v>202411</v>
      </c>
      <c r="F576" s="9" t="s">
        <v>409</v>
      </c>
      <c r="G576" s="9" t="s">
        <v>4014</v>
      </c>
      <c r="H576" s="9">
        <v>1620</v>
      </c>
      <c r="I576" s="9" t="s">
        <v>3745</v>
      </c>
      <c r="J576" s="16"/>
    </row>
    <row r="577" s="1" customFormat="1" ht="25" customHeight="1" spans="1:10">
      <c r="A577" s="9">
        <v>575</v>
      </c>
      <c r="B577" s="9" t="s">
        <v>1999</v>
      </c>
      <c r="C577" s="12" t="s">
        <v>4125</v>
      </c>
      <c r="D577" s="9" t="s">
        <v>1964</v>
      </c>
      <c r="E577" s="10">
        <v>202411</v>
      </c>
      <c r="F577" s="9" t="s">
        <v>409</v>
      </c>
      <c r="G577" s="9" t="s">
        <v>4014</v>
      </c>
      <c r="H577" s="9">
        <v>1620</v>
      </c>
      <c r="I577" s="9" t="s">
        <v>3745</v>
      </c>
      <c r="J577" s="16"/>
    </row>
    <row r="578" s="1" customFormat="1" ht="25" customHeight="1" spans="1:10">
      <c r="A578" s="9">
        <v>576</v>
      </c>
      <c r="B578" s="9" t="s">
        <v>2002</v>
      </c>
      <c r="C578" s="12" t="s">
        <v>4126</v>
      </c>
      <c r="D578" s="9" t="s">
        <v>1964</v>
      </c>
      <c r="E578" s="10">
        <v>202411</v>
      </c>
      <c r="F578" s="9" t="s">
        <v>409</v>
      </c>
      <c r="G578" s="9" t="s">
        <v>4014</v>
      </c>
      <c r="H578" s="9">
        <v>1620</v>
      </c>
      <c r="I578" s="9" t="s">
        <v>3745</v>
      </c>
      <c r="J578" s="16"/>
    </row>
    <row r="579" s="1" customFormat="1" ht="25" customHeight="1" spans="1:10">
      <c r="A579" s="9">
        <v>577</v>
      </c>
      <c r="B579" s="9" t="s">
        <v>2005</v>
      </c>
      <c r="C579" s="12" t="s">
        <v>4127</v>
      </c>
      <c r="D579" s="9" t="s">
        <v>1937</v>
      </c>
      <c r="E579" s="10">
        <v>202411</v>
      </c>
      <c r="F579" s="9" t="s">
        <v>409</v>
      </c>
      <c r="G579" s="9" t="s">
        <v>4014</v>
      </c>
      <c r="H579" s="9">
        <v>1620</v>
      </c>
      <c r="I579" s="9" t="s">
        <v>3745</v>
      </c>
      <c r="J579" s="16"/>
    </row>
    <row r="580" s="1" customFormat="1" ht="25" customHeight="1" spans="1:10">
      <c r="A580" s="9">
        <v>578</v>
      </c>
      <c r="B580" s="9" t="s">
        <v>2008</v>
      </c>
      <c r="C580" s="12" t="s">
        <v>4107</v>
      </c>
      <c r="D580" s="9" t="s">
        <v>2010</v>
      </c>
      <c r="E580" s="10">
        <v>202411</v>
      </c>
      <c r="F580" s="9" t="s">
        <v>409</v>
      </c>
      <c r="G580" s="9" t="s">
        <v>4014</v>
      </c>
      <c r="H580" s="9">
        <v>1620</v>
      </c>
      <c r="I580" s="9" t="s">
        <v>3745</v>
      </c>
      <c r="J580" s="16"/>
    </row>
    <row r="581" s="1" customFormat="1" ht="25" customHeight="1" spans="1:10">
      <c r="A581" s="9">
        <v>579</v>
      </c>
      <c r="B581" s="9" t="s">
        <v>2012</v>
      </c>
      <c r="C581" s="12" t="s">
        <v>4109</v>
      </c>
      <c r="D581" s="9" t="s">
        <v>1882</v>
      </c>
      <c r="E581" s="10">
        <v>202411</v>
      </c>
      <c r="F581" s="9" t="s">
        <v>409</v>
      </c>
      <c r="G581" s="9" t="s">
        <v>4014</v>
      </c>
      <c r="H581" s="9">
        <v>1620</v>
      </c>
      <c r="I581" s="9" t="s">
        <v>3745</v>
      </c>
      <c r="J581" s="16"/>
    </row>
    <row r="582" s="1" customFormat="1" ht="25" customHeight="1" spans="1:10">
      <c r="A582" s="9">
        <v>580</v>
      </c>
      <c r="B582" s="9" t="s">
        <v>2015</v>
      </c>
      <c r="C582" s="12" t="s">
        <v>4124</v>
      </c>
      <c r="D582" s="9" t="s">
        <v>1892</v>
      </c>
      <c r="E582" s="10">
        <v>202411</v>
      </c>
      <c r="F582" s="9" t="s">
        <v>496</v>
      </c>
      <c r="G582" s="9" t="s">
        <v>4014</v>
      </c>
      <c r="H582" s="9">
        <v>1620</v>
      </c>
      <c r="I582" s="9" t="s">
        <v>3745</v>
      </c>
      <c r="J582" s="16"/>
    </row>
    <row r="583" s="1" customFormat="1" ht="25" customHeight="1" spans="1:10">
      <c r="A583" s="9">
        <v>581</v>
      </c>
      <c r="B583" s="9" t="s">
        <v>2018</v>
      </c>
      <c r="C583" s="12" t="s">
        <v>4128</v>
      </c>
      <c r="D583" s="9" t="s">
        <v>1905</v>
      </c>
      <c r="E583" s="10">
        <v>202411</v>
      </c>
      <c r="F583" s="9" t="s">
        <v>496</v>
      </c>
      <c r="G583" s="9" t="s">
        <v>4014</v>
      </c>
      <c r="H583" s="9">
        <v>1620</v>
      </c>
      <c r="I583" s="9" t="s">
        <v>3745</v>
      </c>
      <c r="J583" s="16"/>
    </row>
    <row r="584" s="1" customFormat="1" ht="25" customHeight="1" spans="1:10">
      <c r="A584" s="9">
        <v>582</v>
      </c>
      <c r="B584" s="9" t="s">
        <v>2021</v>
      </c>
      <c r="C584" s="12" t="s">
        <v>4060</v>
      </c>
      <c r="D584" s="9" t="s">
        <v>1878</v>
      </c>
      <c r="E584" s="10">
        <v>202411</v>
      </c>
      <c r="F584" s="9" t="s">
        <v>496</v>
      </c>
      <c r="G584" s="9" t="s">
        <v>4014</v>
      </c>
      <c r="H584" s="9">
        <v>1620</v>
      </c>
      <c r="I584" s="10" t="s">
        <v>3755</v>
      </c>
      <c r="J584" s="17"/>
    </row>
    <row r="585" s="1" customFormat="1" ht="25" customHeight="1" spans="1:10">
      <c r="A585" s="9">
        <v>583</v>
      </c>
      <c r="B585" s="9" t="s">
        <v>2024</v>
      </c>
      <c r="C585" s="12" t="s">
        <v>3853</v>
      </c>
      <c r="D585" s="9" t="s">
        <v>1964</v>
      </c>
      <c r="E585" s="10">
        <v>202411</v>
      </c>
      <c r="F585" s="9" t="s">
        <v>496</v>
      </c>
      <c r="G585" s="9" t="s">
        <v>4014</v>
      </c>
      <c r="H585" s="9">
        <v>1620</v>
      </c>
      <c r="I585" s="9" t="s">
        <v>3745</v>
      </c>
      <c r="J585" s="16"/>
    </row>
    <row r="586" s="1" customFormat="1" ht="25" customHeight="1" spans="1:10">
      <c r="A586" s="9">
        <v>584</v>
      </c>
      <c r="B586" s="9" t="s">
        <v>4129</v>
      </c>
      <c r="C586" s="12" t="s">
        <v>3829</v>
      </c>
      <c r="D586" s="9" t="s">
        <v>1882</v>
      </c>
      <c r="E586" s="10">
        <v>202411</v>
      </c>
      <c r="F586" s="9" t="s">
        <v>2030</v>
      </c>
      <c r="G586" s="9" t="s">
        <v>4014</v>
      </c>
      <c r="H586" s="9">
        <v>1620</v>
      </c>
      <c r="I586" s="10" t="s">
        <v>3755</v>
      </c>
      <c r="J586" s="17"/>
    </row>
    <row r="587" s="1" customFormat="1" ht="25" customHeight="1" spans="1:10">
      <c r="A587" s="9">
        <v>585</v>
      </c>
      <c r="B587" s="9" t="s">
        <v>2032</v>
      </c>
      <c r="C587" s="12" t="s">
        <v>3868</v>
      </c>
      <c r="D587" s="9" t="s">
        <v>1878</v>
      </c>
      <c r="E587" s="10">
        <v>202411</v>
      </c>
      <c r="F587" s="9" t="s">
        <v>2030</v>
      </c>
      <c r="G587" s="9" t="s">
        <v>4014</v>
      </c>
      <c r="H587" s="9">
        <v>1620</v>
      </c>
      <c r="I587" s="10" t="s">
        <v>3745</v>
      </c>
      <c r="J587" s="17"/>
    </row>
    <row r="588" s="1" customFormat="1" ht="25" customHeight="1" spans="1:10">
      <c r="A588" s="9">
        <v>586</v>
      </c>
      <c r="B588" s="9" t="s">
        <v>4130</v>
      </c>
      <c r="C588" s="12" t="s">
        <v>4112</v>
      </c>
      <c r="D588" s="9" t="s">
        <v>1882</v>
      </c>
      <c r="E588" s="10">
        <v>202411</v>
      </c>
      <c r="F588" s="9" t="s">
        <v>2030</v>
      </c>
      <c r="G588" s="9" t="s">
        <v>4014</v>
      </c>
      <c r="H588" s="9">
        <v>1620</v>
      </c>
      <c r="I588" s="9" t="s">
        <v>3745</v>
      </c>
      <c r="J588" s="16"/>
    </row>
    <row r="589" s="1" customFormat="1" ht="25" customHeight="1" spans="1:10">
      <c r="A589" s="9">
        <v>587</v>
      </c>
      <c r="B589" s="9" t="s">
        <v>2038</v>
      </c>
      <c r="C589" s="12" t="s">
        <v>4104</v>
      </c>
      <c r="D589" s="9" t="s">
        <v>1878</v>
      </c>
      <c r="E589" s="10">
        <v>202411</v>
      </c>
      <c r="F589" s="9" t="s">
        <v>2030</v>
      </c>
      <c r="G589" s="9" t="s">
        <v>4014</v>
      </c>
      <c r="H589" s="9">
        <v>1620</v>
      </c>
      <c r="I589" s="9" t="s">
        <v>3745</v>
      </c>
      <c r="J589" s="16"/>
    </row>
    <row r="590" s="1" customFormat="1" ht="25" customHeight="1" spans="1:10">
      <c r="A590" s="9">
        <v>588</v>
      </c>
      <c r="B590" s="9" t="s">
        <v>4131</v>
      </c>
      <c r="C590" s="12" t="s">
        <v>4132</v>
      </c>
      <c r="D590" s="9" t="s">
        <v>1882</v>
      </c>
      <c r="E590" s="10">
        <v>202411</v>
      </c>
      <c r="F590" s="9" t="s">
        <v>2030</v>
      </c>
      <c r="G590" s="9" t="s">
        <v>4014</v>
      </c>
      <c r="H590" s="9">
        <v>1620</v>
      </c>
      <c r="I590" s="10" t="s">
        <v>3755</v>
      </c>
      <c r="J590" s="17"/>
    </row>
    <row r="591" s="1" customFormat="1" ht="25" customHeight="1" spans="1:10">
      <c r="A591" s="9">
        <v>589</v>
      </c>
      <c r="B591" s="9" t="s">
        <v>2044</v>
      </c>
      <c r="C591" s="12" t="s">
        <v>4133</v>
      </c>
      <c r="D591" s="9" t="s">
        <v>1882</v>
      </c>
      <c r="E591" s="10">
        <v>202411</v>
      </c>
      <c r="F591" s="9" t="s">
        <v>442</v>
      </c>
      <c r="G591" s="9" t="s">
        <v>4014</v>
      </c>
      <c r="H591" s="9">
        <v>1620</v>
      </c>
      <c r="I591" s="9" t="s">
        <v>3745</v>
      </c>
      <c r="J591" s="16"/>
    </row>
    <row r="592" s="1" customFormat="1" ht="25" customHeight="1" spans="1:10">
      <c r="A592" s="9">
        <v>590</v>
      </c>
      <c r="B592" s="9" t="s">
        <v>2048</v>
      </c>
      <c r="C592" s="12" t="s">
        <v>4134</v>
      </c>
      <c r="D592" s="9" t="s">
        <v>1878</v>
      </c>
      <c r="E592" s="10">
        <v>202411</v>
      </c>
      <c r="F592" s="9" t="s">
        <v>442</v>
      </c>
      <c r="G592" s="9" t="s">
        <v>4014</v>
      </c>
      <c r="H592" s="9">
        <v>1620</v>
      </c>
      <c r="I592" s="9" t="s">
        <v>3745</v>
      </c>
      <c r="J592" s="16"/>
    </row>
    <row r="593" s="1" customFormat="1" ht="25" customHeight="1" spans="1:10">
      <c r="A593" s="9">
        <v>591</v>
      </c>
      <c r="B593" s="9" t="s">
        <v>2051</v>
      </c>
      <c r="C593" s="12" t="s">
        <v>4103</v>
      </c>
      <c r="D593" s="9" t="s">
        <v>1878</v>
      </c>
      <c r="E593" s="10">
        <v>202411</v>
      </c>
      <c r="F593" s="9" t="s">
        <v>442</v>
      </c>
      <c r="G593" s="9" t="s">
        <v>4014</v>
      </c>
      <c r="H593" s="9">
        <v>1620</v>
      </c>
      <c r="I593" s="9" t="s">
        <v>3745</v>
      </c>
      <c r="J593" s="16"/>
    </row>
    <row r="594" s="1" customFormat="1" ht="25" customHeight="1" spans="1:10">
      <c r="A594" s="9">
        <v>592</v>
      </c>
      <c r="B594" s="9" t="s">
        <v>2054</v>
      </c>
      <c r="C594" s="12" t="s">
        <v>3845</v>
      </c>
      <c r="D594" s="9" t="s">
        <v>1878</v>
      </c>
      <c r="E594" s="10">
        <v>202411</v>
      </c>
      <c r="F594" s="9" t="s">
        <v>442</v>
      </c>
      <c r="G594" s="9" t="s">
        <v>4014</v>
      </c>
      <c r="H594" s="9">
        <v>1620</v>
      </c>
      <c r="I594" s="9" t="s">
        <v>3745</v>
      </c>
      <c r="J594" s="16"/>
    </row>
    <row r="595" s="1" customFormat="1" ht="25" customHeight="1" spans="1:10">
      <c r="A595" s="9">
        <v>593</v>
      </c>
      <c r="B595" s="9" t="s">
        <v>4135</v>
      </c>
      <c r="C595" s="12" t="s">
        <v>4100</v>
      </c>
      <c r="D595" s="9" t="s">
        <v>1878</v>
      </c>
      <c r="E595" s="10">
        <v>202411</v>
      </c>
      <c r="F595" s="9" t="s">
        <v>442</v>
      </c>
      <c r="G595" s="9" t="s">
        <v>4014</v>
      </c>
      <c r="H595" s="9">
        <v>1620</v>
      </c>
      <c r="I595" s="9" t="s">
        <v>3745</v>
      </c>
      <c r="J595" s="16"/>
    </row>
    <row r="596" s="1" customFormat="1" ht="25" customHeight="1" spans="1:10">
      <c r="A596" s="9">
        <v>594</v>
      </c>
      <c r="B596" s="9" t="s">
        <v>4136</v>
      </c>
      <c r="C596" s="12" t="s">
        <v>4137</v>
      </c>
      <c r="D596" s="9" t="s">
        <v>1878</v>
      </c>
      <c r="E596" s="10">
        <v>202411</v>
      </c>
      <c r="F596" s="9" t="s">
        <v>442</v>
      </c>
      <c r="G596" s="9" t="s">
        <v>4014</v>
      </c>
      <c r="H596" s="9">
        <v>1620</v>
      </c>
      <c r="I596" s="9" t="s">
        <v>3745</v>
      </c>
      <c r="J596" s="16"/>
    </row>
    <row r="597" s="1" customFormat="1" ht="25" customHeight="1" spans="1:10">
      <c r="A597" s="9">
        <v>595</v>
      </c>
      <c r="B597" s="9" t="s">
        <v>449</v>
      </c>
      <c r="C597" s="12" t="s">
        <v>4138</v>
      </c>
      <c r="D597" s="9" t="s">
        <v>1878</v>
      </c>
      <c r="E597" s="10">
        <v>202411</v>
      </c>
      <c r="F597" s="9" t="s">
        <v>2065</v>
      </c>
      <c r="G597" s="9" t="s">
        <v>4014</v>
      </c>
      <c r="H597" s="9">
        <v>1620</v>
      </c>
      <c r="I597" s="9" t="s">
        <v>3745</v>
      </c>
      <c r="J597" s="16"/>
    </row>
    <row r="598" s="1" customFormat="1" ht="25" customHeight="1" spans="1:10">
      <c r="A598" s="9">
        <v>596</v>
      </c>
      <c r="B598" s="9" t="s">
        <v>2066</v>
      </c>
      <c r="C598" s="12" t="s">
        <v>3853</v>
      </c>
      <c r="D598" s="9" t="s">
        <v>1878</v>
      </c>
      <c r="E598" s="10">
        <v>202411</v>
      </c>
      <c r="F598" s="9" t="s">
        <v>2065</v>
      </c>
      <c r="G598" s="9" t="s">
        <v>4014</v>
      </c>
      <c r="H598" s="9">
        <v>1620</v>
      </c>
      <c r="I598" s="10" t="s">
        <v>3755</v>
      </c>
      <c r="J598" s="17"/>
    </row>
    <row r="599" s="1" customFormat="1" ht="25" customHeight="1" spans="1:10">
      <c r="A599" s="9">
        <v>597</v>
      </c>
      <c r="B599" s="9" t="s">
        <v>2069</v>
      </c>
      <c r="C599" s="12" t="s">
        <v>4118</v>
      </c>
      <c r="D599" s="9" t="s">
        <v>1878</v>
      </c>
      <c r="E599" s="10">
        <v>202411</v>
      </c>
      <c r="F599" s="9" t="s">
        <v>2065</v>
      </c>
      <c r="G599" s="9" t="s">
        <v>4014</v>
      </c>
      <c r="H599" s="9">
        <v>1620</v>
      </c>
      <c r="I599" s="9" t="s">
        <v>3745</v>
      </c>
      <c r="J599" s="16"/>
    </row>
    <row r="600" s="1" customFormat="1" ht="25" customHeight="1" spans="1:10">
      <c r="A600" s="9">
        <v>598</v>
      </c>
      <c r="B600" s="9" t="s">
        <v>2072</v>
      </c>
      <c r="C600" s="12" t="s">
        <v>3853</v>
      </c>
      <c r="D600" s="9" t="s">
        <v>1878</v>
      </c>
      <c r="E600" s="10">
        <v>202411</v>
      </c>
      <c r="F600" s="9" t="s">
        <v>2065</v>
      </c>
      <c r="G600" s="9" t="s">
        <v>4014</v>
      </c>
      <c r="H600" s="9">
        <v>1620</v>
      </c>
      <c r="I600" s="9" t="s">
        <v>3745</v>
      </c>
      <c r="J600" s="16"/>
    </row>
    <row r="601" s="1" customFormat="1" ht="25" customHeight="1" spans="1:10">
      <c r="A601" s="9">
        <v>599</v>
      </c>
      <c r="B601" s="9" t="s">
        <v>2075</v>
      </c>
      <c r="C601" s="12" t="s">
        <v>4139</v>
      </c>
      <c r="D601" s="9" t="s">
        <v>1878</v>
      </c>
      <c r="E601" s="10">
        <v>202411</v>
      </c>
      <c r="F601" s="9" t="s">
        <v>2065</v>
      </c>
      <c r="G601" s="9" t="s">
        <v>4014</v>
      </c>
      <c r="H601" s="9">
        <v>1620</v>
      </c>
      <c r="I601" s="10" t="s">
        <v>3755</v>
      </c>
      <c r="J601" s="17"/>
    </row>
    <row r="602" s="1" customFormat="1" ht="25" customHeight="1" spans="1:10">
      <c r="A602" s="9">
        <v>600</v>
      </c>
      <c r="B602" s="9" t="s">
        <v>2078</v>
      </c>
      <c r="C602" s="12" t="s">
        <v>4115</v>
      </c>
      <c r="D602" s="9" t="s">
        <v>1941</v>
      </c>
      <c r="E602" s="10">
        <v>202411</v>
      </c>
      <c r="F602" s="9" t="s">
        <v>438</v>
      </c>
      <c r="G602" s="9" t="s">
        <v>4014</v>
      </c>
      <c r="H602" s="9">
        <v>1620</v>
      </c>
      <c r="I602" s="9" t="s">
        <v>3745</v>
      </c>
      <c r="J602" s="16"/>
    </row>
    <row r="603" s="1" customFormat="1" ht="25" customHeight="1" spans="1:10">
      <c r="A603" s="9">
        <v>601</v>
      </c>
      <c r="B603" s="9" t="s">
        <v>2081</v>
      </c>
      <c r="C603" s="12" t="s">
        <v>4031</v>
      </c>
      <c r="D603" s="9" t="s">
        <v>1878</v>
      </c>
      <c r="E603" s="10">
        <v>202411</v>
      </c>
      <c r="F603" s="9" t="s">
        <v>438</v>
      </c>
      <c r="G603" s="9" t="s">
        <v>4014</v>
      </c>
      <c r="H603" s="9">
        <v>1620</v>
      </c>
      <c r="I603" s="10" t="s">
        <v>3755</v>
      </c>
      <c r="J603" s="17"/>
    </row>
    <row r="604" s="1" customFormat="1" ht="25" customHeight="1" spans="1:10">
      <c r="A604" s="9">
        <v>602</v>
      </c>
      <c r="B604" s="9" t="s">
        <v>2084</v>
      </c>
      <c r="C604" s="12" t="s">
        <v>4133</v>
      </c>
      <c r="D604" s="9" t="s">
        <v>1972</v>
      </c>
      <c r="E604" s="10">
        <v>202411</v>
      </c>
      <c r="F604" s="9" t="s">
        <v>438</v>
      </c>
      <c r="G604" s="9" t="s">
        <v>4014</v>
      </c>
      <c r="H604" s="9">
        <v>1620</v>
      </c>
      <c r="I604" s="9" t="s">
        <v>3745</v>
      </c>
      <c r="J604" s="16"/>
    </row>
    <row r="605" s="1" customFormat="1" ht="25" customHeight="1" spans="1:10">
      <c r="A605" s="9">
        <v>603</v>
      </c>
      <c r="B605" s="9" t="s">
        <v>2087</v>
      </c>
      <c r="C605" s="12" t="s">
        <v>3848</v>
      </c>
      <c r="D605" s="9" t="s">
        <v>2010</v>
      </c>
      <c r="E605" s="10">
        <v>202411</v>
      </c>
      <c r="F605" s="9" t="s">
        <v>438</v>
      </c>
      <c r="G605" s="9" t="s">
        <v>4014</v>
      </c>
      <c r="H605" s="9">
        <v>1620</v>
      </c>
      <c r="I605" s="9" t="s">
        <v>3745</v>
      </c>
      <c r="J605" s="16"/>
    </row>
    <row r="606" s="1" customFormat="1" ht="25" customHeight="1" spans="1:10">
      <c r="A606" s="9">
        <v>604</v>
      </c>
      <c r="B606" s="9" t="s">
        <v>2091</v>
      </c>
      <c r="C606" s="12" t="s">
        <v>4113</v>
      </c>
      <c r="D606" s="9" t="s">
        <v>1892</v>
      </c>
      <c r="E606" s="10">
        <v>202411</v>
      </c>
      <c r="F606" s="9" t="s">
        <v>438</v>
      </c>
      <c r="G606" s="9" t="s">
        <v>4014</v>
      </c>
      <c r="H606" s="9">
        <v>1620</v>
      </c>
      <c r="I606" s="9" t="s">
        <v>3745</v>
      </c>
      <c r="J606" s="16"/>
    </row>
    <row r="607" s="1" customFormat="1" ht="25" customHeight="1" spans="1:10">
      <c r="A607" s="9">
        <v>605</v>
      </c>
      <c r="B607" s="9" t="s">
        <v>2094</v>
      </c>
      <c r="C607" s="12" t="s">
        <v>4140</v>
      </c>
      <c r="D607" s="9" t="s">
        <v>1878</v>
      </c>
      <c r="E607" s="10">
        <v>202411</v>
      </c>
      <c r="F607" s="9" t="s">
        <v>503</v>
      </c>
      <c r="G607" s="9" t="s">
        <v>4014</v>
      </c>
      <c r="H607" s="9">
        <v>1620</v>
      </c>
      <c r="I607" s="9" t="s">
        <v>3745</v>
      </c>
      <c r="J607" s="16"/>
    </row>
    <row r="608" s="1" customFormat="1" ht="25" customHeight="1" spans="1:10">
      <c r="A608" s="9">
        <v>606</v>
      </c>
      <c r="B608" s="9" t="s">
        <v>2097</v>
      </c>
      <c r="C608" s="12" t="s">
        <v>3838</v>
      </c>
      <c r="D608" s="9" t="s">
        <v>1878</v>
      </c>
      <c r="E608" s="10">
        <v>202411</v>
      </c>
      <c r="F608" s="9" t="s">
        <v>503</v>
      </c>
      <c r="G608" s="9" t="s">
        <v>4014</v>
      </c>
      <c r="H608" s="9">
        <v>1620</v>
      </c>
      <c r="I608" s="10" t="s">
        <v>3755</v>
      </c>
      <c r="J608" s="17"/>
    </row>
    <row r="609" s="1" customFormat="1" ht="25" customHeight="1" spans="1:10">
      <c r="A609" s="9">
        <v>607</v>
      </c>
      <c r="B609" s="9" t="s">
        <v>2100</v>
      </c>
      <c r="C609" s="12" t="s">
        <v>4111</v>
      </c>
      <c r="D609" s="9" t="s">
        <v>1892</v>
      </c>
      <c r="E609" s="10">
        <v>202411</v>
      </c>
      <c r="F609" s="9" t="s">
        <v>503</v>
      </c>
      <c r="G609" s="9" t="s">
        <v>4014</v>
      </c>
      <c r="H609" s="9">
        <v>1620</v>
      </c>
      <c r="I609" s="9" t="s">
        <v>3745</v>
      </c>
      <c r="J609" s="16"/>
    </row>
    <row r="610" s="1" customFormat="1" ht="25" customHeight="1" spans="1:10">
      <c r="A610" s="9">
        <v>608</v>
      </c>
      <c r="B610" s="9" t="s">
        <v>2103</v>
      </c>
      <c r="C610" s="12" t="s">
        <v>4118</v>
      </c>
      <c r="D610" s="9" t="s">
        <v>2010</v>
      </c>
      <c r="E610" s="10">
        <v>202411</v>
      </c>
      <c r="F610" s="9" t="s">
        <v>503</v>
      </c>
      <c r="G610" s="9" t="s">
        <v>4014</v>
      </c>
      <c r="H610" s="9">
        <v>1620</v>
      </c>
      <c r="I610" s="9" t="s">
        <v>3745</v>
      </c>
      <c r="J610" s="16"/>
    </row>
    <row r="611" s="1" customFormat="1" ht="25" customHeight="1" spans="1:10">
      <c r="A611" s="9">
        <v>609</v>
      </c>
      <c r="B611" s="9" t="s">
        <v>2106</v>
      </c>
      <c r="C611" s="12" t="s">
        <v>3832</v>
      </c>
      <c r="D611" s="9" t="s">
        <v>2010</v>
      </c>
      <c r="E611" s="10">
        <v>202411</v>
      </c>
      <c r="F611" s="9" t="s">
        <v>503</v>
      </c>
      <c r="G611" s="9" t="s">
        <v>4014</v>
      </c>
      <c r="H611" s="9">
        <v>1620</v>
      </c>
      <c r="I611" s="9" t="s">
        <v>3745</v>
      </c>
      <c r="J611" s="16"/>
    </row>
    <row r="612" s="1" customFormat="1" ht="25" customHeight="1" spans="1:10">
      <c r="A612" s="9">
        <v>610</v>
      </c>
      <c r="B612" s="9" t="s">
        <v>2109</v>
      </c>
      <c r="C612" s="12" t="s">
        <v>4031</v>
      </c>
      <c r="D612" s="9" t="s">
        <v>1892</v>
      </c>
      <c r="E612" s="10">
        <v>202411</v>
      </c>
      <c r="F612" s="9" t="s">
        <v>2112</v>
      </c>
      <c r="G612" s="9" t="s">
        <v>4014</v>
      </c>
      <c r="H612" s="9">
        <v>1620</v>
      </c>
      <c r="I612" s="9" t="s">
        <v>3745</v>
      </c>
      <c r="J612" s="16"/>
    </row>
    <row r="613" s="1" customFormat="1" ht="25" customHeight="1" spans="1:10">
      <c r="A613" s="9">
        <v>611</v>
      </c>
      <c r="B613" s="9" t="s">
        <v>2113</v>
      </c>
      <c r="C613" s="12" t="s">
        <v>4141</v>
      </c>
      <c r="D613" s="9" t="s">
        <v>1878</v>
      </c>
      <c r="E613" s="10">
        <v>202411</v>
      </c>
      <c r="F613" s="9" t="s">
        <v>2112</v>
      </c>
      <c r="G613" s="9" t="s">
        <v>4014</v>
      </c>
      <c r="H613" s="9">
        <v>1620</v>
      </c>
      <c r="I613" s="10" t="s">
        <v>3745</v>
      </c>
      <c r="J613" s="17"/>
    </row>
    <row r="614" s="1" customFormat="1" ht="25" customHeight="1" spans="1:10">
      <c r="A614" s="9">
        <v>612</v>
      </c>
      <c r="B614" s="9" t="s">
        <v>2116</v>
      </c>
      <c r="C614" s="12" t="s">
        <v>3852</v>
      </c>
      <c r="D614" s="9" t="s">
        <v>1878</v>
      </c>
      <c r="E614" s="10">
        <v>202411</v>
      </c>
      <c r="F614" s="9" t="s">
        <v>2112</v>
      </c>
      <c r="G614" s="9" t="s">
        <v>4014</v>
      </c>
      <c r="H614" s="9">
        <v>1620</v>
      </c>
      <c r="I614" s="9" t="s">
        <v>3745</v>
      </c>
      <c r="J614" s="16"/>
    </row>
    <row r="615" s="1" customFormat="1" ht="25" customHeight="1" spans="1:10">
      <c r="A615" s="9">
        <v>613</v>
      </c>
      <c r="B615" s="9" t="s">
        <v>2119</v>
      </c>
      <c r="C615" s="12" t="s">
        <v>3832</v>
      </c>
      <c r="D615" s="9" t="s">
        <v>2010</v>
      </c>
      <c r="E615" s="10">
        <v>202411</v>
      </c>
      <c r="F615" s="9" t="s">
        <v>2112</v>
      </c>
      <c r="G615" s="9" t="s">
        <v>4014</v>
      </c>
      <c r="H615" s="9">
        <v>1620</v>
      </c>
      <c r="I615" s="10" t="s">
        <v>3755</v>
      </c>
      <c r="J615" s="17"/>
    </row>
    <row r="616" s="1" customFormat="1" ht="25" customHeight="1" spans="1:10">
      <c r="A616" s="9">
        <v>614</v>
      </c>
      <c r="B616" s="9" t="s">
        <v>2122</v>
      </c>
      <c r="C616" s="12" t="s">
        <v>4112</v>
      </c>
      <c r="D616" s="9" t="s">
        <v>1941</v>
      </c>
      <c r="E616" s="10">
        <v>202411</v>
      </c>
      <c r="F616" s="9" t="s">
        <v>2112</v>
      </c>
      <c r="G616" s="9" t="s">
        <v>4014</v>
      </c>
      <c r="H616" s="9">
        <v>1620</v>
      </c>
      <c r="I616" s="9" t="s">
        <v>3745</v>
      </c>
      <c r="J616" s="16"/>
    </row>
    <row r="617" s="1" customFormat="1" ht="25" customHeight="1" spans="1:10">
      <c r="A617" s="9">
        <v>615</v>
      </c>
      <c r="B617" s="9" t="s">
        <v>2125</v>
      </c>
      <c r="C617" s="12" t="s">
        <v>3848</v>
      </c>
      <c r="D617" s="9" t="s">
        <v>1964</v>
      </c>
      <c r="E617" s="10">
        <v>202411</v>
      </c>
      <c r="F617" s="9" t="s">
        <v>413</v>
      </c>
      <c r="G617" s="9" t="s">
        <v>4014</v>
      </c>
      <c r="H617" s="9">
        <v>1620</v>
      </c>
      <c r="I617" s="9" t="s">
        <v>3745</v>
      </c>
      <c r="J617" s="16"/>
    </row>
    <row r="618" s="1" customFormat="1" ht="25" customHeight="1" spans="1:10">
      <c r="A618" s="9">
        <v>616</v>
      </c>
      <c r="B618" s="9" t="s">
        <v>2128</v>
      </c>
      <c r="C618" s="12" t="s">
        <v>4142</v>
      </c>
      <c r="D618" s="9" t="s">
        <v>1964</v>
      </c>
      <c r="E618" s="10">
        <v>202411</v>
      </c>
      <c r="F618" s="9" t="s">
        <v>413</v>
      </c>
      <c r="G618" s="9" t="s">
        <v>4014</v>
      </c>
      <c r="H618" s="9">
        <v>1620</v>
      </c>
      <c r="I618" s="9" t="s">
        <v>3745</v>
      </c>
      <c r="J618" s="16"/>
    </row>
    <row r="619" s="1" customFormat="1" ht="25" customHeight="1" spans="1:10">
      <c r="A619" s="9">
        <v>617</v>
      </c>
      <c r="B619" s="9" t="s">
        <v>2131</v>
      </c>
      <c r="C619" s="12" t="s">
        <v>4143</v>
      </c>
      <c r="D619" s="9" t="s">
        <v>1892</v>
      </c>
      <c r="E619" s="10">
        <v>202411</v>
      </c>
      <c r="F619" s="9" t="s">
        <v>413</v>
      </c>
      <c r="G619" s="9" t="s">
        <v>4014</v>
      </c>
      <c r="H619" s="9">
        <v>1620</v>
      </c>
      <c r="I619" s="9" t="s">
        <v>3745</v>
      </c>
      <c r="J619" s="16"/>
    </row>
    <row r="620" s="1" customFormat="1" ht="25" customHeight="1" spans="1:10">
      <c r="A620" s="9">
        <v>618</v>
      </c>
      <c r="B620" s="9" t="s">
        <v>2134</v>
      </c>
      <c r="C620" s="12" t="s">
        <v>4144</v>
      </c>
      <c r="D620" s="9" t="s">
        <v>2010</v>
      </c>
      <c r="E620" s="10">
        <v>202411</v>
      </c>
      <c r="F620" s="9" t="s">
        <v>413</v>
      </c>
      <c r="G620" s="9" t="s">
        <v>4014</v>
      </c>
      <c r="H620" s="9">
        <v>1620</v>
      </c>
      <c r="I620" s="9" t="s">
        <v>3745</v>
      </c>
      <c r="J620" s="16"/>
    </row>
    <row r="621" s="1" customFormat="1" ht="25" customHeight="1" spans="1:10">
      <c r="A621" s="9">
        <v>619</v>
      </c>
      <c r="B621" s="9" t="s">
        <v>2137</v>
      </c>
      <c r="C621" s="12" t="s">
        <v>4145</v>
      </c>
      <c r="D621" s="9" t="s">
        <v>1878</v>
      </c>
      <c r="E621" s="10">
        <v>202411</v>
      </c>
      <c r="F621" s="9" t="s">
        <v>413</v>
      </c>
      <c r="G621" s="9" t="s">
        <v>4014</v>
      </c>
      <c r="H621" s="9">
        <v>1620</v>
      </c>
      <c r="I621" s="10" t="s">
        <v>3755</v>
      </c>
      <c r="J621" s="17"/>
    </row>
    <row r="622" s="1" customFormat="1" ht="25" customHeight="1" spans="1:10">
      <c r="A622" s="9">
        <v>620</v>
      </c>
      <c r="B622" s="9" t="s">
        <v>2140</v>
      </c>
      <c r="C622" s="12" t="s">
        <v>4109</v>
      </c>
      <c r="D622" s="9" t="s">
        <v>1878</v>
      </c>
      <c r="E622" s="10">
        <v>202411</v>
      </c>
      <c r="F622" s="9" t="s">
        <v>377</v>
      </c>
      <c r="G622" s="9" t="s">
        <v>4014</v>
      </c>
      <c r="H622" s="9">
        <v>1620</v>
      </c>
      <c r="I622" s="10" t="s">
        <v>3755</v>
      </c>
      <c r="J622" s="17"/>
    </row>
    <row r="623" s="1" customFormat="1" ht="25" customHeight="1" spans="1:10">
      <c r="A623" s="9">
        <v>621</v>
      </c>
      <c r="B623" s="9" t="s">
        <v>2143</v>
      </c>
      <c r="C623" s="12" t="s">
        <v>4146</v>
      </c>
      <c r="D623" s="9" t="s">
        <v>1878</v>
      </c>
      <c r="E623" s="10">
        <v>202411</v>
      </c>
      <c r="F623" s="9" t="s">
        <v>377</v>
      </c>
      <c r="G623" s="9" t="s">
        <v>4014</v>
      </c>
      <c r="H623" s="9">
        <v>1620</v>
      </c>
      <c r="I623" s="9" t="s">
        <v>3745</v>
      </c>
      <c r="J623" s="16"/>
    </row>
    <row r="624" s="1" customFormat="1" ht="25" customHeight="1" spans="1:10">
      <c r="A624" s="9">
        <v>622</v>
      </c>
      <c r="B624" s="9" t="s">
        <v>4147</v>
      </c>
      <c r="C624" s="12" t="s">
        <v>4148</v>
      </c>
      <c r="D624" s="9" t="s">
        <v>1882</v>
      </c>
      <c r="E624" s="10">
        <v>202411</v>
      </c>
      <c r="F624" s="9" t="s">
        <v>377</v>
      </c>
      <c r="G624" s="9" t="s">
        <v>4014</v>
      </c>
      <c r="H624" s="9">
        <v>1620</v>
      </c>
      <c r="I624" s="9" t="s">
        <v>3745</v>
      </c>
      <c r="J624" s="16"/>
    </row>
    <row r="625" s="1" customFormat="1" ht="25" customHeight="1" spans="1:10">
      <c r="A625" s="9">
        <v>623</v>
      </c>
      <c r="B625" s="9" t="s">
        <v>2149</v>
      </c>
      <c r="C625" s="12" t="s">
        <v>4008</v>
      </c>
      <c r="D625" s="9" t="s">
        <v>1905</v>
      </c>
      <c r="E625" s="10">
        <v>202411</v>
      </c>
      <c r="F625" s="9" t="s">
        <v>377</v>
      </c>
      <c r="G625" s="9" t="s">
        <v>4014</v>
      </c>
      <c r="H625" s="9">
        <v>1620</v>
      </c>
      <c r="I625" s="9" t="s">
        <v>3745</v>
      </c>
      <c r="J625" s="16"/>
    </row>
    <row r="626" s="1" customFormat="1" ht="25" customHeight="1" spans="1:10">
      <c r="A626" s="9">
        <v>624</v>
      </c>
      <c r="B626" s="9" t="s">
        <v>2152</v>
      </c>
      <c r="C626" s="12" t="s">
        <v>4103</v>
      </c>
      <c r="D626" s="9" t="s">
        <v>1937</v>
      </c>
      <c r="E626" s="10">
        <v>202411</v>
      </c>
      <c r="F626" s="9" t="s">
        <v>377</v>
      </c>
      <c r="G626" s="9" t="s">
        <v>4014</v>
      </c>
      <c r="H626" s="9">
        <v>1620</v>
      </c>
      <c r="I626" s="9" t="s">
        <v>3745</v>
      </c>
      <c r="J626" s="16"/>
    </row>
    <row r="627" s="1" customFormat="1" ht="25" customHeight="1" spans="1:10">
      <c r="A627" s="9">
        <v>625</v>
      </c>
      <c r="B627" s="9" t="s">
        <v>2155</v>
      </c>
      <c r="C627" s="12" t="s">
        <v>4100</v>
      </c>
      <c r="D627" s="9" t="s">
        <v>1882</v>
      </c>
      <c r="E627" s="10">
        <v>202411</v>
      </c>
      <c r="F627" s="9" t="s">
        <v>377</v>
      </c>
      <c r="G627" s="9" t="s">
        <v>4014</v>
      </c>
      <c r="H627" s="9">
        <v>1620</v>
      </c>
      <c r="I627" s="9" t="s">
        <v>3745</v>
      </c>
      <c r="J627" s="16"/>
    </row>
    <row r="628" s="1" customFormat="1" ht="25" customHeight="1" spans="1:10">
      <c r="A628" s="9">
        <v>626</v>
      </c>
      <c r="B628" s="9" t="s">
        <v>2158</v>
      </c>
      <c r="C628" s="12" t="s">
        <v>4149</v>
      </c>
      <c r="D628" s="9" t="s">
        <v>1941</v>
      </c>
      <c r="E628" s="10">
        <v>202411</v>
      </c>
      <c r="F628" s="9" t="s">
        <v>377</v>
      </c>
      <c r="G628" s="9" t="s">
        <v>4014</v>
      </c>
      <c r="H628" s="9">
        <v>1620</v>
      </c>
      <c r="I628" s="9" t="s">
        <v>3745</v>
      </c>
      <c r="J628" s="16"/>
    </row>
    <row r="629" s="1" customFormat="1" ht="25" customHeight="1" spans="1:10">
      <c r="A629" s="9">
        <v>627</v>
      </c>
      <c r="B629" s="9" t="s">
        <v>2161</v>
      </c>
      <c r="C629" s="12" t="s">
        <v>4150</v>
      </c>
      <c r="D629" s="9" t="s">
        <v>1878</v>
      </c>
      <c r="E629" s="10">
        <v>202411</v>
      </c>
      <c r="F629" s="9" t="s">
        <v>397</v>
      </c>
      <c r="G629" s="9" t="s">
        <v>4014</v>
      </c>
      <c r="H629" s="9">
        <v>1620</v>
      </c>
      <c r="I629" s="9" t="s">
        <v>3745</v>
      </c>
      <c r="J629" s="16"/>
    </row>
    <row r="630" s="1" customFormat="1" ht="25" customHeight="1" spans="1:10">
      <c r="A630" s="9">
        <v>628</v>
      </c>
      <c r="B630" s="9" t="s">
        <v>2165</v>
      </c>
      <c r="C630" s="12" t="s">
        <v>4151</v>
      </c>
      <c r="D630" s="9" t="s">
        <v>1882</v>
      </c>
      <c r="E630" s="10">
        <v>202411</v>
      </c>
      <c r="F630" s="9" t="s">
        <v>397</v>
      </c>
      <c r="G630" s="9" t="s">
        <v>4014</v>
      </c>
      <c r="H630" s="9">
        <v>1620</v>
      </c>
      <c r="I630" s="9" t="s">
        <v>3745</v>
      </c>
      <c r="J630" s="16"/>
    </row>
    <row r="631" s="1" customFormat="1" ht="25" customHeight="1" spans="1:10">
      <c r="A631" s="9">
        <v>629</v>
      </c>
      <c r="B631" s="9" t="s">
        <v>2169</v>
      </c>
      <c r="C631" s="12" t="s">
        <v>4126</v>
      </c>
      <c r="D631" s="9" t="s">
        <v>1964</v>
      </c>
      <c r="E631" s="10">
        <v>202411</v>
      </c>
      <c r="F631" s="9" t="s">
        <v>397</v>
      </c>
      <c r="G631" s="9" t="s">
        <v>4014</v>
      </c>
      <c r="H631" s="9">
        <v>1620</v>
      </c>
      <c r="I631" s="10" t="s">
        <v>3768</v>
      </c>
      <c r="J631" s="17"/>
    </row>
    <row r="632" s="1" customFormat="1" ht="25" customHeight="1" spans="1:10">
      <c r="A632" s="9">
        <v>630</v>
      </c>
      <c r="B632" s="9" t="s">
        <v>2172</v>
      </c>
      <c r="C632" s="12" t="s">
        <v>4112</v>
      </c>
      <c r="D632" s="9" t="s">
        <v>1892</v>
      </c>
      <c r="E632" s="10">
        <v>202411</v>
      </c>
      <c r="F632" s="9" t="s">
        <v>397</v>
      </c>
      <c r="G632" s="9" t="s">
        <v>4014</v>
      </c>
      <c r="H632" s="9">
        <v>1620</v>
      </c>
      <c r="I632" s="10" t="s">
        <v>3755</v>
      </c>
      <c r="J632" s="17"/>
    </row>
    <row r="633" s="1" customFormat="1" ht="25" customHeight="1" spans="1:10">
      <c r="A633" s="9">
        <v>631</v>
      </c>
      <c r="B633" s="9" t="s">
        <v>2176</v>
      </c>
      <c r="C633" s="12" t="s">
        <v>3831</v>
      </c>
      <c r="D633" s="9" t="s">
        <v>1941</v>
      </c>
      <c r="E633" s="10">
        <v>202411</v>
      </c>
      <c r="F633" s="9" t="s">
        <v>397</v>
      </c>
      <c r="G633" s="9" t="s">
        <v>4014</v>
      </c>
      <c r="H633" s="9">
        <v>1620</v>
      </c>
      <c r="I633" s="10" t="s">
        <v>3755</v>
      </c>
      <c r="J633" s="17"/>
    </row>
    <row r="634" s="1" customFormat="1" ht="25" customHeight="1" spans="1:10">
      <c r="A634" s="9">
        <v>632</v>
      </c>
      <c r="B634" s="9" t="s">
        <v>2179</v>
      </c>
      <c r="C634" s="12" t="s">
        <v>4152</v>
      </c>
      <c r="D634" s="9" t="s">
        <v>1878</v>
      </c>
      <c r="E634" s="10">
        <v>202411</v>
      </c>
      <c r="F634" s="9" t="s">
        <v>397</v>
      </c>
      <c r="G634" s="9" t="s">
        <v>4014</v>
      </c>
      <c r="H634" s="9">
        <v>1620</v>
      </c>
      <c r="I634" s="9" t="s">
        <v>3745</v>
      </c>
      <c r="J634" s="16"/>
    </row>
    <row r="635" s="1" customFormat="1" ht="25" customHeight="1" spans="1:10">
      <c r="A635" s="9">
        <v>633</v>
      </c>
      <c r="B635" s="9" t="s">
        <v>2182</v>
      </c>
      <c r="C635" s="12" t="s">
        <v>4113</v>
      </c>
      <c r="D635" s="9" t="s">
        <v>1878</v>
      </c>
      <c r="E635" s="10">
        <v>202411</v>
      </c>
      <c r="F635" s="9" t="s">
        <v>2185</v>
      </c>
      <c r="G635" s="9" t="s">
        <v>4014</v>
      </c>
      <c r="H635" s="9">
        <v>1620</v>
      </c>
      <c r="I635" s="9" t="s">
        <v>3745</v>
      </c>
      <c r="J635" s="16"/>
    </row>
    <row r="636" s="1" customFormat="1" ht="25" customHeight="1" spans="1:10">
      <c r="A636" s="9">
        <v>634</v>
      </c>
      <c r="B636" s="9" t="s">
        <v>2186</v>
      </c>
      <c r="C636" s="12" t="s">
        <v>4118</v>
      </c>
      <c r="D636" s="9" t="s">
        <v>1878</v>
      </c>
      <c r="E636" s="10">
        <v>202411</v>
      </c>
      <c r="F636" s="9" t="s">
        <v>2185</v>
      </c>
      <c r="G636" s="9" t="s">
        <v>4014</v>
      </c>
      <c r="H636" s="9">
        <v>1620</v>
      </c>
      <c r="I636" s="9" t="s">
        <v>3745</v>
      </c>
      <c r="J636" s="16"/>
    </row>
    <row r="637" s="1" customFormat="1" ht="25" customHeight="1" spans="1:10">
      <c r="A637" s="9">
        <v>635</v>
      </c>
      <c r="B637" s="9" t="s">
        <v>2189</v>
      </c>
      <c r="C637" s="12" t="s">
        <v>4138</v>
      </c>
      <c r="D637" s="9" t="s">
        <v>1878</v>
      </c>
      <c r="E637" s="10">
        <v>202411</v>
      </c>
      <c r="F637" s="9" t="s">
        <v>2185</v>
      </c>
      <c r="G637" s="9" t="s">
        <v>4014</v>
      </c>
      <c r="H637" s="9">
        <v>1620</v>
      </c>
      <c r="I637" s="9" t="s">
        <v>3745</v>
      </c>
      <c r="J637" s="16"/>
    </row>
    <row r="638" s="1" customFormat="1" ht="25" customHeight="1" spans="1:10">
      <c r="A638" s="9">
        <v>636</v>
      </c>
      <c r="B638" s="9" t="s">
        <v>2192</v>
      </c>
      <c r="C638" s="12" t="s">
        <v>4153</v>
      </c>
      <c r="D638" s="9" t="s">
        <v>1878</v>
      </c>
      <c r="E638" s="10">
        <v>202411</v>
      </c>
      <c r="F638" s="9" t="s">
        <v>2185</v>
      </c>
      <c r="G638" s="9" t="s">
        <v>4014</v>
      </c>
      <c r="H638" s="9">
        <v>1620</v>
      </c>
      <c r="I638" s="10" t="s">
        <v>3768</v>
      </c>
      <c r="J638" s="17"/>
    </row>
    <row r="639" s="1" customFormat="1" ht="25" customHeight="1" spans="1:10">
      <c r="A639" s="9">
        <v>637</v>
      </c>
      <c r="B639" s="9" t="s">
        <v>2195</v>
      </c>
      <c r="C639" s="12" t="s">
        <v>4154</v>
      </c>
      <c r="D639" s="9" t="s">
        <v>1878</v>
      </c>
      <c r="E639" s="10">
        <v>202411</v>
      </c>
      <c r="F639" s="9" t="s">
        <v>2185</v>
      </c>
      <c r="G639" s="9" t="s">
        <v>4014</v>
      </c>
      <c r="H639" s="9">
        <v>1620</v>
      </c>
      <c r="I639" s="9" t="s">
        <v>3745</v>
      </c>
      <c r="J639" s="16"/>
    </row>
    <row r="640" s="1" customFormat="1" ht="25" customHeight="1" spans="1:10">
      <c r="A640" s="9">
        <v>638</v>
      </c>
      <c r="B640" s="9" t="s">
        <v>2198</v>
      </c>
      <c r="C640" s="12" t="s">
        <v>4155</v>
      </c>
      <c r="D640" s="9" t="s">
        <v>1882</v>
      </c>
      <c r="E640" s="10">
        <v>202411</v>
      </c>
      <c r="F640" s="9" t="s">
        <v>2201</v>
      </c>
      <c r="G640" s="9" t="s">
        <v>4014</v>
      </c>
      <c r="H640" s="9">
        <v>1620</v>
      </c>
      <c r="I640" s="9" t="s">
        <v>3745</v>
      </c>
      <c r="J640" s="16"/>
    </row>
    <row r="641" s="1" customFormat="1" ht="25" customHeight="1" spans="1:10">
      <c r="A641" s="9">
        <v>639</v>
      </c>
      <c r="B641" s="9" t="s">
        <v>2202</v>
      </c>
      <c r="C641" s="12" t="s">
        <v>4150</v>
      </c>
      <c r="D641" s="9" t="s">
        <v>2010</v>
      </c>
      <c r="E641" s="10">
        <v>202411</v>
      </c>
      <c r="F641" s="9" t="s">
        <v>2201</v>
      </c>
      <c r="G641" s="9" t="s">
        <v>4014</v>
      </c>
      <c r="H641" s="9">
        <v>1620</v>
      </c>
      <c r="I641" s="9" t="s">
        <v>3745</v>
      </c>
      <c r="J641" s="16"/>
    </row>
    <row r="642" s="1" customFormat="1" ht="25" customHeight="1" spans="1:10">
      <c r="A642" s="9">
        <v>640</v>
      </c>
      <c r="B642" s="9" t="s">
        <v>2205</v>
      </c>
      <c r="C642" s="12" t="s">
        <v>4156</v>
      </c>
      <c r="D642" s="9" t="s">
        <v>1878</v>
      </c>
      <c r="E642" s="10">
        <v>202411</v>
      </c>
      <c r="F642" s="9" t="s">
        <v>2201</v>
      </c>
      <c r="G642" s="9" t="s">
        <v>4014</v>
      </c>
      <c r="H642" s="9">
        <v>1620</v>
      </c>
      <c r="I642" s="9" t="s">
        <v>3745</v>
      </c>
      <c r="J642" s="16"/>
    </row>
    <row r="643" s="1" customFormat="1" ht="25" customHeight="1" spans="1:10">
      <c r="A643" s="9">
        <v>641</v>
      </c>
      <c r="B643" s="9" t="s">
        <v>2208</v>
      </c>
      <c r="C643" s="12" t="s">
        <v>4157</v>
      </c>
      <c r="D643" s="9" t="s">
        <v>1941</v>
      </c>
      <c r="E643" s="10">
        <v>202411</v>
      </c>
      <c r="F643" s="9" t="s">
        <v>2201</v>
      </c>
      <c r="G643" s="9" t="s">
        <v>4014</v>
      </c>
      <c r="H643" s="9">
        <v>1620</v>
      </c>
      <c r="I643" s="9" t="s">
        <v>3745</v>
      </c>
      <c r="J643" s="16"/>
    </row>
    <row r="644" s="1" customFormat="1" ht="25" customHeight="1" spans="1:10">
      <c r="A644" s="9">
        <v>642</v>
      </c>
      <c r="B644" s="9" t="s">
        <v>2211</v>
      </c>
      <c r="C644" s="12" t="s">
        <v>3829</v>
      </c>
      <c r="D644" s="9" t="s">
        <v>1964</v>
      </c>
      <c r="E644" s="10">
        <v>202411</v>
      </c>
      <c r="F644" s="9" t="s">
        <v>2201</v>
      </c>
      <c r="G644" s="9" t="s">
        <v>4014</v>
      </c>
      <c r="H644" s="9">
        <v>1620</v>
      </c>
      <c r="I644" s="9" t="s">
        <v>3745</v>
      </c>
      <c r="J644" s="16"/>
    </row>
    <row r="645" s="1" customFormat="1" ht="25" customHeight="1" spans="1:10">
      <c r="A645" s="9">
        <v>643</v>
      </c>
      <c r="B645" s="9" t="s">
        <v>2214</v>
      </c>
      <c r="C645" s="12" t="s">
        <v>4103</v>
      </c>
      <c r="D645" s="9" t="s">
        <v>1941</v>
      </c>
      <c r="E645" s="10">
        <v>202411</v>
      </c>
      <c r="F645" s="9" t="s">
        <v>2201</v>
      </c>
      <c r="G645" s="9" t="s">
        <v>4014</v>
      </c>
      <c r="H645" s="9">
        <v>1620</v>
      </c>
      <c r="I645" s="9" t="s">
        <v>3745</v>
      </c>
      <c r="J645" s="16"/>
    </row>
    <row r="646" s="1" customFormat="1" ht="25" customHeight="1" spans="1:10">
      <c r="A646" s="9">
        <v>644</v>
      </c>
      <c r="B646" s="9" t="s">
        <v>2217</v>
      </c>
      <c r="C646" s="12" t="s">
        <v>4158</v>
      </c>
      <c r="D646" s="9" t="s">
        <v>1941</v>
      </c>
      <c r="E646" s="10">
        <v>202411</v>
      </c>
      <c r="F646" s="9" t="s">
        <v>2201</v>
      </c>
      <c r="G646" s="9" t="s">
        <v>4014</v>
      </c>
      <c r="H646" s="9">
        <v>1620</v>
      </c>
      <c r="I646" s="9" t="s">
        <v>3745</v>
      </c>
      <c r="J646" s="16"/>
    </row>
    <row r="647" s="1" customFormat="1" ht="25" customHeight="1" spans="1:10">
      <c r="A647" s="9">
        <v>645</v>
      </c>
      <c r="B647" s="9" t="s">
        <v>2220</v>
      </c>
      <c r="C647" s="12" t="s">
        <v>4107</v>
      </c>
      <c r="D647" s="9" t="s">
        <v>1941</v>
      </c>
      <c r="E647" s="10">
        <v>202411</v>
      </c>
      <c r="F647" s="9" t="s">
        <v>2201</v>
      </c>
      <c r="G647" s="9" t="s">
        <v>4014</v>
      </c>
      <c r="H647" s="9">
        <v>1620</v>
      </c>
      <c r="I647" s="9" t="s">
        <v>3745</v>
      </c>
      <c r="J647" s="16"/>
    </row>
    <row r="648" s="1" customFormat="1" ht="25" customHeight="1" spans="1:10">
      <c r="A648" s="9">
        <v>646</v>
      </c>
      <c r="B648" s="9" t="s">
        <v>2223</v>
      </c>
      <c r="C648" s="12" t="s">
        <v>4104</v>
      </c>
      <c r="D648" s="9" t="s">
        <v>1878</v>
      </c>
      <c r="E648" s="10">
        <v>202411</v>
      </c>
      <c r="F648" s="9" t="s">
        <v>510</v>
      </c>
      <c r="G648" s="9" t="s">
        <v>4014</v>
      </c>
      <c r="H648" s="9">
        <v>1620</v>
      </c>
      <c r="I648" s="9" t="s">
        <v>3745</v>
      </c>
      <c r="J648" s="16"/>
    </row>
    <row r="649" s="1" customFormat="1" ht="25" customHeight="1" spans="1:10">
      <c r="A649" s="9">
        <v>647</v>
      </c>
      <c r="B649" s="9" t="s">
        <v>2226</v>
      </c>
      <c r="C649" s="12" t="s">
        <v>4124</v>
      </c>
      <c r="D649" s="9" t="s">
        <v>1878</v>
      </c>
      <c r="E649" s="10">
        <v>202411</v>
      </c>
      <c r="F649" s="9" t="s">
        <v>510</v>
      </c>
      <c r="G649" s="9" t="s">
        <v>4014</v>
      </c>
      <c r="H649" s="9">
        <v>1620</v>
      </c>
      <c r="I649" s="9" t="s">
        <v>3745</v>
      </c>
      <c r="J649" s="16"/>
    </row>
    <row r="650" s="1" customFormat="1" ht="25" customHeight="1" spans="1:10">
      <c r="A650" s="9">
        <v>648</v>
      </c>
      <c r="B650" s="9" t="s">
        <v>2229</v>
      </c>
      <c r="C650" s="12" t="s">
        <v>3761</v>
      </c>
      <c r="D650" s="9" t="s">
        <v>1882</v>
      </c>
      <c r="E650" s="10">
        <v>202411</v>
      </c>
      <c r="F650" s="9" t="s">
        <v>510</v>
      </c>
      <c r="G650" s="9" t="s">
        <v>4014</v>
      </c>
      <c r="H650" s="9">
        <v>1620</v>
      </c>
      <c r="I650" s="9" t="s">
        <v>3745</v>
      </c>
      <c r="J650" s="16"/>
    </row>
    <row r="651" s="1" customFormat="1" ht="25" customHeight="1" spans="1:10">
      <c r="A651" s="9">
        <v>649</v>
      </c>
      <c r="B651" s="9" t="s">
        <v>2232</v>
      </c>
      <c r="C651" s="12" t="s">
        <v>4103</v>
      </c>
      <c r="D651" s="9" t="s">
        <v>1892</v>
      </c>
      <c r="E651" s="10">
        <v>202411</v>
      </c>
      <c r="F651" s="9" t="s">
        <v>510</v>
      </c>
      <c r="G651" s="9" t="s">
        <v>4014</v>
      </c>
      <c r="H651" s="9">
        <v>1620</v>
      </c>
      <c r="I651" s="10" t="s">
        <v>3755</v>
      </c>
      <c r="J651" s="17"/>
    </row>
    <row r="652" s="1" customFormat="1" ht="25" customHeight="1" spans="1:10">
      <c r="A652" s="9">
        <v>650</v>
      </c>
      <c r="B652" s="9" t="s">
        <v>2235</v>
      </c>
      <c r="C652" s="12" t="s">
        <v>4159</v>
      </c>
      <c r="D652" s="9" t="s">
        <v>1964</v>
      </c>
      <c r="E652" s="10">
        <v>202411</v>
      </c>
      <c r="F652" s="9" t="s">
        <v>510</v>
      </c>
      <c r="G652" s="9" t="s">
        <v>4014</v>
      </c>
      <c r="H652" s="9">
        <v>1620</v>
      </c>
      <c r="I652" s="9" t="s">
        <v>3745</v>
      </c>
      <c r="J652" s="16"/>
    </row>
    <row r="653" s="1" customFormat="1" ht="25" customHeight="1" spans="1:10">
      <c r="A653" s="9">
        <v>651</v>
      </c>
      <c r="B653" s="9" t="s">
        <v>2238</v>
      </c>
      <c r="C653" s="12" t="s">
        <v>4160</v>
      </c>
      <c r="D653" s="9" t="s">
        <v>1878</v>
      </c>
      <c r="E653" s="10">
        <v>202411</v>
      </c>
      <c r="F653" s="9" t="s">
        <v>510</v>
      </c>
      <c r="G653" s="9" t="s">
        <v>4014</v>
      </c>
      <c r="H653" s="9">
        <v>1620</v>
      </c>
      <c r="I653" s="9" t="s">
        <v>3745</v>
      </c>
      <c r="J653" s="16"/>
    </row>
    <row r="654" s="1" customFormat="1" ht="25" customHeight="1" spans="1:10">
      <c r="A654" s="9">
        <v>652</v>
      </c>
      <c r="B654" s="9" t="s">
        <v>2241</v>
      </c>
      <c r="C654" s="12" t="s">
        <v>3829</v>
      </c>
      <c r="D654" s="9" t="s">
        <v>1941</v>
      </c>
      <c r="E654" s="10">
        <v>202411</v>
      </c>
      <c r="F654" s="9" t="s">
        <v>510</v>
      </c>
      <c r="G654" s="9" t="s">
        <v>4014</v>
      </c>
      <c r="H654" s="9">
        <v>1620</v>
      </c>
      <c r="I654" s="9" t="s">
        <v>3745</v>
      </c>
      <c r="J654" s="16"/>
    </row>
    <row r="655" s="1" customFormat="1" ht="25" customHeight="1" spans="1:10">
      <c r="A655" s="9">
        <v>653</v>
      </c>
      <c r="B655" s="9" t="s">
        <v>2244</v>
      </c>
      <c r="C655" s="12" t="s">
        <v>4100</v>
      </c>
      <c r="D655" s="9" t="s">
        <v>1878</v>
      </c>
      <c r="E655" s="10">
        <v>202411</v>
      </c>
      <c r="F655" s="9" t="s">
        <v>372</v>
      </c>
      <c r="G655" s="9" t="s">
        <v>4014</v>
      </c>
      <c r="H655" s="9">
        <v>1620</v>
      </c>
      <c r="I655" s="9" t="s">
        <v>3745</v>
      </c>
      <c r="J655" s="16"/>
    </row>
    <row r="656" s="1" customFormat="1" ht="25" customHeight="1" spans="1:10">
      <c r="A656" s="9">
        <v>654</v>
      </c>
      <c r="B656" s="9" t="s">
        <v>2247</v>
      </c>
      <c r="C656" s="12" t="s">
        <v>4161</v>
      </c>
      <c r="D656" s="9" t="s">
        <v>1878</v>
      </c>
      <c r="E656" s="10">
        <v>202411</v>
      </c>
      <c r="F656" s="9" t="s">
        <v>372</v>
      </c>
      <c r="G656" s="9" t="s">
        <v>4014</v>
      </c>
      <c r="H656" s="9">
        <v>1620</v>
      </c>
      <c r="I656" s="9" t="s">
        <v>3745</v>
      </c>
      <c r="J656" s="16"/>
    </row>
    <row r="657" s="1" customFormat="1" ht="25" customHeight="1" spans="1:10">
      <c r="A657" s="9">
        <v>655</v>
      </c>
      <c r="B657" s="9" t="s">
        <v>2250</v>
      </c>
      <c r="C657" s="12" t="s">
        <v>4142</v>
      </c>
      <c r="D657" s="9" t="s">
        <v>1878</v>
      </c>
      <c r="E657" s="10">
        <v>202411</v>
      </c>
      <c r="F657" s="9" t="s">
        <v>372</v>
      </c>
      <c r="G657" s="9" t="s">
        <v>4014</v>
      </c>
      <c r="H657" s="9">
        <v>1620</v>
      </c>
      <c r="I657" s="9" t="s">
        <v>3745</v>
      </c>
      <c r="J657" s="16"/>
    </row>
    <row r="658" s="1" customFormat="1" ht="25" customHeight="1" spans="1:10">
      <c r="A658" s="9">
        <v>656</v>
      </c>
      <c r="B658" s="9" t="s">
        <v>2253</v>
      </c>
      <c r="C658" s="12" t="s">
        <v>4160</v>
      </c>
      <c r="D658" s="9" t="s">
        <v>1964</v>
      </c>
      <c r="E658" s="10">
        <v>202411</v>
      </c>
      <c r="F658" s="9" t="s">
        <v>372</v>
      </c>
      <c r="G658" s="9" t="s">
        <v>4014</v>
      </c>
      <c r="H658" s="9">
        <v>1620</v>
      </c>
      <c r="I658" s="10" t="s">
        <v>3755</v>
      </c>
      <c r="J658" s="17"/>
    </row>
    <row r="659" s="1" customFormat="1" ht="25" customHeight="1" spans="1:10">
      <c r="A659" s="9">
        <v>657</v>
      </c>
      <c r="B659" s="9" t="s">
        <v>2256</v>
      </c>
      <c r="C659" s="12" t="s">
        <v>4112</v>
      </c>
      <c r="D659" s="9" t="s">
        <v>1878</v>
      </c>
      <c r="E659" s="10">
        <v>202411</v>
      </c>
      <c r="F659" s="9" t="s">
        <v>381</v>
      </c>
      <c r="G659" s="9" t="s">
        <v>4014</v>
      </c>
      <c r="H659" s="9">
        <v>1620</v>
      </c>
      <c r="I659" s="9" t="s">
        <v>3745</v>
      </c>
      <c r="J659" s="16"/>
    </row>
    <row r="660" s="1" customFormat="1" ht="25" customHeight="1" spans="1:10">
      <c r="A660" s="9">
        <v>658</v>
      </c>
      <c r="B660" s="9" t="s">
        <v>2259</v>
      </c>
      <c r="C660" s="12" t="s">
        <v>4162</v>
      </c>
      <c r="D660" s="9" t="s">
        <v>1937</v>
      </c>
      <c r="E660" s="10">
        <v>202411</v>
      </c>
      <c r="F660" s="9" t="s">
        <v>381</v>
      </c>
      <c r="G660" s="9" t="s">
        <v>4014</v>
      </c>
      <c r="H660" s="9">
        <v>1620</v>
      </c>
      <c r="I660" s="9" t="s">
        <v>3745</v>
      </c>
      <c r="J660" s="16"/>
    </row>
    <row r="661" s="1" customFormat="1" ht="25" customHeight="1" spans="1:10">
      <c r="A661" s="9">
        <v>659</v>
      </c>
      <c r="B661" s="9" t="s">
        <v>2262</v>
      </c>
      <c r="C661" s="12" t="s">
        <v>4163</v>
      </c>
      <c r="D661" s="9" t="s">
        <v>1878</v>
      </c>
      <c r="E661" s="10">
        <v>202411</v>
      </c>
      <c r="F661" s="9" t="s">
        <v>381</v>
      </c>
      <c r="G661" s="9" t="s">
        <v>4014</v>
      </c>
      <c r="H661" s="9">
        <v>1620</v>
      </c>
      <c r="I661" s="9" t="s">
        <v>3745</v>
      </c>
      <c r="J661" s="16"/>
    </row>
    <row r="662" s="1" customFormat="1" ht="25" customHeight="1" spans="1:10">
      <c r="A662" s="9">
        <v>660</v>
      </c>
      <c r="B662" s="9" t="s">
        <v>2265</v>
      </c>
      <c r="C662" s="12" t="s">
        <v>3833</v>
      </c>
      <c r="D662" s="9" t="s">
        <v>1878</v>
      </c>
      <c r="E662" s="10">
        <v>202411</v>
      </c>
      <c r="F662" s="9" t="s">
        <v>381</v>
      </c>
      <c r="G662" s="9" t="s">
        <v>4014</v>
      </c>
      <c r="H662" s="9">
        <v>1620</v>
      </c>
      <c r="I662" s="9" t="s">
        <v>3745</v>
      </c>
      <c r="J662" s="16"/>
    </row>
    <row r="663" s="1" customFormat="1" ht="25" customHeight="1" spans="1:10">
      <c r="A663" s="9">
        <v>661</v>
      </c>
      <c r="B663" s="9" t="s">
        <v>2268</v>
      </c>
      <c r="C663" s="12" t="s">
        <v>3862</v>
      </c>
      <c r="D663" s="9" t="s">
        <v>1878</v>
      </c>
      <c r="E663" s="10">
        <v>202411</v>
      </c>
      <c r="F663" s="9" t="s">
        <v>381</v>
      </c>
      <c r="G663" s="9" t="s">
        <v>4014</v>
      </c>
      <c r="H663" s="9">
        <v>1620</v>
      </c>
      <c r="I663" s="10" t="s">
        <v>3755</v>
      </c>
      <c r="J663" s="17"/>
    </row>
    <row r="664" s="1" customFormat="1" ht="25" customHeight="1" spans="1:10">
      <c r="A664" s="9">
        <v>662</v>
      </c>
      <c r="B664" s="9" t="s">
        <v>2271</v>
      </c>
      <c r="C664" s="12" t="s">
        <v>4120</v>
      </c>
      <c r="D664" s="9" t="s">
        <v>1878</v>
      </c>
      <c r="E664" s="10">
        <v>202411</v>
      </c>
      <c r="F664" s="9" t="s">
        <v>2274</v>
      </c>
      <c r="G664" s="9" t="s">
        <v>4014</v>
      </c>
      <c r="H664" s="9">
        <v>1620</v>
      </c>
      <c r="I664" s="10" t="s">
        <v>3755</v>
      </c>
      <c r="J664" s="17"/>
    </row>
    <row r="665" s="1" customFormat="1" ht="25" customHeight="1" spans="1:10">
      <c r="A665" s="9">
        <v>663</v>
      </c>
      <c r="B665" s="9" t="s">
        <v>2275</v>
      </c>
      <c r="C665" s="12" t="s">
        <v>4164</v>
      </c>
      <c r="D665" s="9" t="s">
        <v>1968</v>
      </c>
      <c r="E665" s="10">
        <v>202411</v>
      </c>
      <c r="F665" s="9" t="s">
        <v>2274</v>
      </c>
      <c r="G665" s="9" t="s">
        <v>4014</v>
      </c>
      <c r="H665" s="9">
        <v>1620</v>
      </c>
      <c r="I665" s="10" t="s">
        <v>3755</v>
      </c>
      <c r="J665" s="17"/>
    </row>
    <row r="666" s="1" customFormat="1" ht="25" customHeight="1" spans="1:10">
      <c r="A666" s="9">
        <v>664</v>
      </c>
      <c r="B666" s="9" t="s">
        <v>2278</v>
      </c>
      <c r="C666" s="12" t="s">
        <v>4107</v>
      </c>
      <c r="D666" s="9" t="s">
        <v>1878</v>
      </c>
      <c r="E666" s="10">
        <v>202411</v>
      </c>
      <c r="F666" s="9" t="s">
        <v>2274</v>
      </c>
      <c r="G666" s="9" t="s">
        <v>4014</v>
      </c>
      <c r="H666" s="9">
        <v>1620</v>
      </c>
      <c r="I666" s="10" t="s">
        <v>3755</v>
      </c>
      <c r="J666" s="17"/>
    </row>
    <row r="667" s="1" customFormat="1" ht="25" customHeight="1" spans="1:10">
      <c r="A667" s="9">
        <v>665</v>
      </c>
      <c r="B667" s="9" t="s">
        <v>2281</v>
      </c>
      <c r="C667" s="12" t="s">
        <v>4126</v>
      </c>
      <c r="D667" s="9" t="s">
        <v>1941</v>
      </c>
      <c r="E667" s="10">
        <v>202411</v>
      </c>
      <c r="F667" s="9" t="s">
        <v>2274</v>
      </c>
      <c r="G667" s="9" t="s">
        <v>4014</v>
      </c>
      <c r="H667" s="9">
        <v>1620</v>
      </c>
      <c r="I667" s="10" t="s">
        <v>3755</v>
      </c>
      <c r="J667" s="17"/>
    </row>
    <row r="668" s="1" customFormat="1" ht="25" customHeight="1" spans="1:10">
      <c r="A668" s="9">
        <v>666</v>
      </c>
      <c r="B668" s="9" t="s">
        <v>2284</v>
      </c>
      <c r="C668" s="12" t="s">
        <v>4152</v>
      </c>
      <c r="D668" s="9" t="s">
        <v>1941</v>
      </c>
      <c r="E668" s="10">
        <v>202411</v>
      </c>
      <c r="F668" s="9" t="s">
        <v>2274</v>
      </c>
      <c r="G668" s="9" t="s">
        <v>4014</v>
      </c>
      <c r="H668" s="9">
        <v>1620</v>
      </c>
      <c r="I668" s="10" t="s">
        <v>3768</v>
      </c>
      <c r="J668" s="17"/>
    </row>
    <row r="669" s="1" customFormat="1" ht="25" customHeight="1" spans="1:10">
      <c r="A669" s="9">
        <v>667</v>
      </c>
      <c r="B669" s="9" t="s">
        <v>2287</v>
      </c>
      <c r="C669" s="12" t="s">
        <v>4165</v>
      </c>
      <c r="D669" s="9" t="s">
        <v>1878</v>
      </c>
      <c r="E669" s="10">
        <v>202411</v>
      </c>
      <c r="F669" s="9" t="s">
        <v>2290</v>
      </c>
      <c r="G669" s="9" t="s">
        <v>4014</v>
      </c>
      <c r="H669" s="9">
        <v>1620</v>
      </c>
      <c r="I669" s="9" t="s">
        <v>3745</v>
      </c>
      <c r="J669" s="16"/>
    </row>
    <row r="670" s="1" customFormat="1" ht="25" customHeight="1" spans="1:10">
      <c r="A670" s="9">
        <v>668</v>
      </c>
      <c r="B670" s="9" t="s">
        <v>2291</v>
      </c>
      <c r="C670" s="12" t="s">
        <v>4155</v>
      </c>
      <c r="D670" s="9" t="s">
        <v>1972</v>
      </c>
      <c r="E670" s="10">
        <v>202411</v>
      </c>
      <c r="F670" s="9" t="s">
        <v>2290</v>
      </c>
      <c r="G670" s="9" t="s">
        <v>4014</v>
      </c>
      <c r="H670" s="9">
        <v>1620</v>
      </c>
      <c r="I670" s="9" t="s">
        <v>3745</v>
      </c>
      <c r="J670" s="16"/>
    </row>
    <row r="671" s="1" customFormat="1" ht="25" customHeight="1" spans="1:10">
      <c r="A671" s="9">
        <v>669</v>
      </c>
      <c r="B671" s="9" t="s">
        <v>2294</v>
      </c>
      <c r="C671" s="12" t="s">
        <v>4120</v>
      </c>
      <c r="D671" s="9" t="s">
        <v>1964</v>
      </c>
      <c r="E671" s="10">
        <v>202411</v>
      </c>
      <c r="F671" s="9" t="s">
        <v>2290</v>
      </c>
      <c r="G671" s="9" t="s">
        <v>4014</v>
      </c>
      <c r="H671" s="9">
        <v>1620</v>
      </c>
      <c r="I671" s="9" t="s">
        <v>3745</v>
      </c>
      <c r="J671" s="16"/>
    </row>
    <row r="672" s="1" customFormat="1" ht="25" customHeight="1" spans="1:10">
      <c r="A672" s="9">
        <v>670</v>
      </c>
      <c r="B672" s="9" t="s">
        <v>2297</v>
      </c>
      <c r="C672" s="12" t="s">
        <v>3853</v>
      </c>
      <c r="D672" s="9" t="s">
        <v>1941</v>
      </c>
      <c r="E672" s="10">
        <v>202411</v>
      </c>
      <c r="F672" s="9" t="s">
        <v>2290</v>
      </c>
      <c r="G672" s="9" t="s">
        <v>4014</v>
      </c>
      <c r="H672" s="9">
        <v>1620</v>
      </c>
      <c r="I672" s="9" t="s">
        <v>3745</v>
      </c>
      <c r="J672" s="16"/>
    </row>
    <row r="673" s="1" customFormat="1" ht="25" customHeight="1" spans="1:10">
      <c r="A673" s="9">
        <v>671</v>
      </c>
      <c r="B673" s="9" t="s">
        <v>2300</v>
      </c>
      <c r="C673" s="12" t="s">
        <v>4153</v>
      </c>
      <c r="D673" s="35" t="s">
        <v>2010</v>
      </c>
      <c r="E673" s="10">
        <v>202411</v>
      </c>
      <c r="F673" s="9" t="s">
        <v>2290</v>
      </c>
      <c r="G673" s="9" t="s">
        <v>4014</v>
      </c>
      <c r="H673" s="9">
        <v>1620</v>
      </c>
      <c r="I673" s="9" t="s">
        <v>3745</v>
      </c>
      <c r="J673" s="16"/>
    </row>
    <row r="674" s="1" customFormat="1" ht="25" customHeight="1" spans="1:10">
      <c r="A674" s="9">
        <v>672</v>
      </c>
      <c r="B674" s="36" t="s">
        <v>1555</v>
      </c>
      <c r="C674" s="12" t="s">
        <v>4166</v>
      </c>
      <c r="D674" s="10">
        <v>2024.06</v>
      </c>
      <c r="E674" s="10">
        <v>202411</v>
      </c>
      <c r="F674" s="10" t="s">
        <v>514</v>
      </c>
      <c r="G674" s="9" t="s">
        <v>4014</v>
      </c>
      <c r="H674" s="9">
        <v>1620</v>
      </c>
      <c r="I674" s="9" t="s">
        <v>3745</v>
      </c>
      <c r="J674" s="16"/>
    </row>
    <row r="675" s="1" customFormat="1" ht="25" customHeight="1" spans="1:10">
      <c r="A675" s="9">
        <v>673</v>
      </c>
      <c r="B675" s="36" t="s">
        <v>2305</v>
      </c>
      <c r="C675" s="12" t="s">
        <v>4167</v>
      </c>
      <c r="D675" s="10">
        <v>2024.08</v>
      </c>
      <c r="E675" s="10">
        <v>202411</v>
      </c>
      <c r="F675" s="10" t="s">
        <v>525</v>
      </c>
      <c r="G675" s="9" t="s">
        <v>4014</v>
      </c>
      <c r="H675" s="9">
        <v>1620</v>
      </c>
      <c r="I675" s="10" t="s">
        <v>3755</v>
      </c>
      <c r="J675" s="17"/>
    </row>
    <row r="676" s="1" customFormat="1" ht="25" customHeight="1" spans="1:10">
      <c r="A676" s="9">
        <v>674</v>
      </c>
      <c r="B676" s="36" t="s">
        <v>2308</v>
      </c>
      <c r="C676" s="12" t="s">
        <v>3876</v>
      </c>
      <c r="D676" s="10">
        <v>2024.09</v>
      </c>
      <c r="E676" s="10">
        <v>202411</v>
      </c>
      <c r="F676" s="10" t="s">
        <v>532</v>
      </c>
      <c r="G676" s="9" t="s">
        <v>4014</v>
      </c>
      <c r="H676" s="9">
        <v>1620</v>
      </c>
      <c r="I676" s="9" t="s">
        <v>3745</v>
      </c>
      <c r="J676" s="16"/>
    </row>
    <row r="677" s="1" customFormat="1" ht="25" customHeight="1" spans="1:10">
      <c r="A677" s="9">
        <v>675</v>
      </c>
      <c r="B677" s="36" t="s">
        <v>2311</v>
      </c>
      <c r="C677" s="12" t="s">
        <v>4168</v>
      </c>
      <c r="D677" s="10">
        <v>2024.05</v>
      </c>
      <c r="E677" s="10">
        <v>202411</v>
      </c>
      <c r="F677" s="10" t="s">
        <v>539</v>
      </c>
      <c r="G677" s="9" t="s">
        <v>4014</v>
      </c>
      <c r="H677" s="9">
        <v>1620</v>
      </c>
      <c r="I677" s="10" t="s">
        <v>3755</v>
      </c>
      <c r="J677" s="17"/>
    </row>
    <row r="678" s="1" customFormat="1" ht="25" customHeight="1" spans="1:10">
      <c r="A678" s="9">
        <v>676</v>
      </c>
      <c r="B678" s="36" t="s">
        <v>2314</v>
      </c>
      <c r="C678" s="12" t="s">
        <v>3857</v>
      </c>
      <c r="D678" s="10">
        <v>2024.11</v>
      </c>
      <c r="E678" s="10">
        <v>202411</v>
      </c>
      <c r="F678" s="10" t="s">
        <v>546</v>
      </c>
      <c r="G678" s="9" t="s">
        <v>4014</v>
      </c>
      <c r="H678" s="9">
        <v>1620</v>
      </c>
      <c r="I678" s="9" t="s">
        <v>3745</v>
      </c>
      <c r="J678" s="16"/>
    </row>
    <row r="679" s="1" customFormat="1" ht="25" customHeight="1" spans="1:10">
      <c r="A679" s="9">
        <v>677</v>
      </c>
      <c r="B679" s="36" t="s">
        <v>2317</v>
      </c>
      <c r="C679" s="12" t="s">
        <v>4169</v>
      </c>
      <c r="D679" s="10">
        <v>2024.06</v>
      </c>
      <c r="E679" s="10">
        <v>202411</v>
      </c>
      <c r="F679" s="10" t="s">
        <v>553</v>
      </c>
      <c r="G679" s="9" t="s">
        <v>4014</v>
      </c>
      <c r="H679" s="9">
        <v>1620</v>
      </c>
      <c r="I679" s="9" t="s">
        <v>3745</v>
      </c>
      <c r="J679" s="16"/>
    </row>
    <row r="680" s="1" customFormat="1" ht="25" customHeight="1" spans="1:10">
      <c r="A680" s="9">
        <v>678</v>
      </c>
      <c r="B680" s="36" t="s">
        <v>2320</v>
      </c>
      <c r="C680" s="12" t="s">
        <v>4170</v>
      </c>
      <c r="D680" s="10">
        <v>2024.06</v>
      </c>
      <c r="E680" s="10">
        <v>202411</v>
      </c>
      <c r="F680" s="10" t="s">
        <v>611</v>
      </c>
      <c r="G680" s="9" t="s">
        <v>4014</v>
      </c>
      <c r="H680" s="9">
        <v>1620</v>
      </c>
      <c r="I680" s="9" t="s">
        <v>3745</v>
      </c>
      <c r="J680" s="16"/>
    </row>
    <row r="681" s="1" customFormat="1" ht="25" customHeight="1" spans="1:10">
      <c r="A681" s="9">
        <v>679</v>
      </c>
      <c r="B681" s="36" t="s">
        <v>2328</v>
      </c>
      <c r="C681" s="12" t="s">
        <v>4171</v>
      </c>
      <c r="D681" s="10">
        <v>2024.07</v>
      </c>
      <c r="E681" s="10">
        <v>202411</v>
      </c>
      <c r="F681" s="10" t="s">
        <v>514</v>
      </c>
      <c r="G681" s="9" t="s">
        <v>4014</v>
      </c>
      <c r="H681" s="9">
        <v>1620</v>
      </c>
      <c r="I681" s="9" t="s">
        <v>3745</v>
      </c>
      <c r="J681" s="16"/>
    </row>
    <row r="682" s="1" customFormat="1" ht="25" customHeight="1" spans="1:10">
      <c r="A682" s="9">
        <v>680</v>
      </c>
      <c r="B682" s="36" t="s">
        <v>4172</v>
      </c>
      <c r="C682" s="12" t="s">
        <v>4173</v>
      </c>
      <c r="D682" s="10">
        <v>2024.05</v>
      </c>
      <c r="E682" s="10">
        <v>202411</v>
      </c>
      <c r="F682" s="10" t="s">
        <v>514</v>
      </c>
      <c r="G682" s="9" t="s">
        <v>4014</v>
      </c>
      <c r="H682" s="9">
        <v>1620</v>
      </c>
      <c r="I682" s="9" t="s">
        <v>3745</v>
      </c>
      <c r="J682" s="16"/>
    </row>
    <row r="683" s="1" customFormat="1" ht="25" customHeight="1" spans="1:10">
      <c r="A683" s="9">
        <v>681</v>
      </c>
      <c r="B683" s="36" t="s">
        <v>2334</v>
      </c>
      <c r="C683" s="12" t="s">
        <v>4174</v>
      </c>
      <c r="D683" s="10">
        <v>2024.01</v>
      </c>
      <c r="E683" s="10">
        <v>202411</v>
      </c>
      <c r="F683" s="10" t="s">
        <v>514</v>
      </c>
      <c r="G683" s="9" t="s">
        <v>4014</v>
      </c>
      <c r="H683" s="9">
        <v>1620</v>
      </c>
      <c r="I683" s="9" t="s">
        <v>3745</v>
      </c>
      <c r="J683" s="16"/>
    </row>
    <row r="684" s="1" customFormat="1" ht="25" customHeight="1" spans="1:10">
      <c r="A684" s="9">
        <v>682</v>
      </c>
      <c r="B684" s="36" t="s">
        <v>4175</v>
      </c>
      <c r="C684" s="12" t="s">
        <v>3974</v>
      </c>
      <c r="D684" s="10">
        <v>2024.05</v>
      </c>
      <c r="E684" s="10">
        <v>202411</v>
      </c>
      <c r="F684" s="10" t="s">
        <v>514</v>
      </c>
      <c r="G684" s="9" t="s">
        <v>4014</v>
      </c>
      <c r="H684" s="9">
        <v>1620</v>
      </c>
      <c r="I684" s="9" t="s">
        <v>3745</v>
      </c>
      <c r="J684" s="16"/>
    </row>
    <row r="685" s="1" customFormat="1" ht="25" customHeight="1" spans="1:10">
      <c r="A685" s="9">
        <v>683</v>
      </c>
      <c r="B685" s="36" t="s">
        <v>2340</v>
      </c>
      <c r="C685" s="12" t="s">
        <v>4166</v>
      </c>
      <c r="D685" s="10">
        <v>2024.01</v>
      </c>
      <c r="E685" s="10">
        <v>202411</v>
      </c>
      <c r="F685" s="10" t="s">
        <v>525</v>
      </c>
      <c r="G685" s="9" t="s">
        <v>4014</v>
      </c>
      <c r="H685" s="9">
        <v>1620</v>
      </c>
      <c r="I685" s="9" t="s">
        <v>3745</v>
      </c>
      <c r="J685" s="16"/>
    </row>
    <row r="686" s="1" customFormat="1" ht="25" customHeight="1" spans="1:10">
      <c r="A686" s="9">
        <v>684</v>
      </c>
      <c r="B686" s="36" t="s">
        <v>2343</v>
      </c>
      <c r="C686" s="12" t="s">
        <v>4176</v>
      </c>
      <c r="D686" s="10">
        <v>2024.01</v>
      </c>
      <c r="E686" s="10">
        <v>202411</v>
      </c>
      <c r="F686" s="10" t="s">
        <v>525</v>
      </c>
      <c r="G686" s="9" t="s">
        <v>4014</v>
      </c>
      <c r="H686" s="9">
        <v>1620</v>
      </c>
      <c r="I686" s="10" t="s">
        <v>3755</v>
      </c>
      <c r="J686" s="17"/>
    </row>
    <row r="687" s="1" customFormat="1" ht="25" customHeight="1" spans="1:10">
      <c r="A687" s="9">
        <v>685</v>
      </c>
      <c r="B687" s="36" t="s">
        <v>1018</v>
      </c>
      <c r="C687" s="12" t="s">
        <v>3857</v>
      </c>
      <c r="D687" s="10">
        <v>2024.01</v>
      </c>
      <c r="E687" s="10">
        <v>202411</v>
      </c>
      <c r="F687" s="10" t="s">
        <v>525</v>
      </c>
      <c r="G687" s="9" t="s">
        <v>4014</v>
      </c>
      <c r="H687" s="9">
        <v>1620</v>
      </c>
      <c r="I687" s="9" t="s">
        <v>3745</v>
      </c>
      <c r="J687" s="16"/>
    </row>
    <row r="688" s="1" customFormat="1" ht="25" customHeight="1" spans="1:10">
      <c r="A688" s="9">
        <v>686</v>
      </c>
      <c r="B688" s="36" t="s">
        <v>2348</v>
      </c>
      <c r="C688" s="12" t="s">
        <v>4177</v>
      </c>
      <c r="D688" s="10">
        <v>2024.05</v>
      </c>
      <c r="E688" s="10">
        <v>202411</v>
      </c>
      <c r="F688" s="10" t="s">
        <v>525</v>
      </c>
      <c r="G688" s="9" t="s">
        <v>4014</v>
      </c>
      <c r="H688" s="9">
        <v>1620</v>
      </c>
      <c r="I688" s="9" t="s">
        <v>3745</v>
      </c>
      <c r="J688" s="16"/>
    </row>
    <row r="689" s="1" customFormat="1" ht="25" customHeight="1" spans="1:10">
      <c r="A689" s="9">
        <v>687</v>
      </c>
      <c r="B689" s="36" t="s">
        <v>2351</v>
      </c>
      <c r="C689" s="12" t="s">
        <v>3861</v>
      </c>
      <c r="D689" s="10">
        <v>2024.09</v>
      </c>
      <c r="E689" s="10">
        <v>202411</v>
      </c>
      <c r="F689" s="10" t="s">
        <v>525</v>
      </c>
      <c r="G689" s="9" t="s">
        <v>4014</v>
      </c>
      <c r="H689" s="9">
        <v>1620</v>
      </c>
      <c r="I689" s="9" t="s">
        <v>3745</v>
      </c>
      <c r="J689" s="16"/>
    </row>
    <row r="690" s="1" customFormat="1" ht="25" customHeight="1" spans="1:10">
      <c r="A690" s="9">
        <v>688</v>
      </c>
      <c r="B690" s="36" t="s">
        <v>2354</v>
      </c>
      <c r="C690" s="12" t="s">
        <v>4178</v>
      </c>
      <c r="D690" s="10">
        <v>2024.11</v>
      </c>
      <c r="E690" s="10">
        <v>202411</v>
      </c>
      <c r="F690" s="10" t="s">
        <v>532</v>
      </c>
      <c r="G690" s="9" t="s">
        <v>4014</v>
      </c>
      <c r="H690" s="9">
        <v>1620</v>
      </c>
      <c r="I690" s="9" t="s">
        <v>3745</v>
      </c>
      <c r="J690" s="16"/>
    </row>
    <row r="691" s="1" customFormat="1" ht="25" customHeight="1" spans="1:10">
      <c r="A691" s="9">
        <v>689</v>
      </c>
      <c r="B691" s="36" t="s">
        <v>2357</v>
      </c>
      <c r="C691" s="12" t="s">
        <v>4104</v>
      </c>
      <c r="D691" s="10">
        <v>2023.03</v>
      </c>
      <c r="E691" s="10">
        <v>202411</v>
      </c>
      <c r="F691" s="10" t="s">
        <v>532</v>
      </c>
      <c r="G691" s="9" t="s">
        <v>4014</v>
      </c>
      <c r="H691" s="9">
        <v>1620</v>
      </c>
      <c r="I691" s="9" t="s">
        <v>3745</v>
      </c>
      <c r="J691" s="16"/>
    </row>
    <row r="692" s="1" customFormat="1" ht="25" customHeight="1" spans="1:10">
      <c r="A692" s="9">
        <v>690</v>
      </c>
      <c r="B692" s="36" t="s">
        <v>2360</v>
      </c>
      <c r="C692" s="12" t="s">
        <v>4179</v>
      </c>
      <c r="D692" s="10">
        <v>2023.03</v>
      </c>
      <c r="E692" s="10">
        <v>202411</v>
      </c>
      <c r="F692" s="10" t="s">
        <v>532</v>
      </c>
      <c r="G692" s="9" t="s">
        <v>4014</v>
      </c>
      <c r="H692" s="9">
        <v>1620</v>
      </c>
      <c r="I692" s="9" t="s">
        <v>3745</v>
      </c>
      <c r="J692" s="16"/>
    </row>
    <row r="693" s="1" customFormat="1" ht="25" customHeight="1" spans="1:10">
      <c r="A693" s="9">
        <v>691</v>
      </c>
      <c r="B693" s="36" t="s">
        <v>2364</v>
      </c>
      <c r="C693" s="12" t="s">
        <v>4180</v>
      </c>
      <c r="D693" s="10">
        <v>2024.07</v>
      </c>
      <c r="E693" s="10">
        <v>202411</v>
      </c>
      <c r="F693" s="10" t="s">
        <v>532</v>
      </c>
      <c r="G693" s="9" t="s">
        <v>4014</v>
      </c>
      <c r="H693" s="9">
        <v>1620</v>
      </c>
      <c r="I693" s="9" t="s">
        <v>3745</v>
      </c>
      <c r="J693" s="16"/>
    </row>
    <row r="694" s="1" customFormat="1" ht="25" customHeight="1" spans="1:10">
      <c r="A694" s="9">
        <v>692</v>
      </c>
      <c r="B694" s="36" t="s">
        <v>2367</v>
      </c>
      <c r="C694" s="12" t="s">
        <v>3871</v>
      </c>
      <c r="D694" s="10">
        <v>2024.11</v>
      </c>
      <c r="E694" s="10">
        <v>202411</v>
      </c>
      <c r="F694" s="10" t="s">
        <v>532</v>
      </c>
      <c r="G694" s="9" t="s">
        <v>4014</v>
      </c>
      <c r="H694" s="9">
        <v>1620</v>
      </c>
      <c r="I694" s="9" t="s">
        <v>3745</v>
      </c>
      <c r="J694" s="16"/>
    </row>
    <row r="695" s="1" customFormat="1" ht="25" customHeight="1" spans="1:10">
      <c r="A695" s="9">
        <v>693</v>
      </c>
      <c r="B695" s="36" t="s">
        <v>2370</v>
      </c>
      <c r="C695" s="12" t="s">
        <v>4174</v>
      </c>
      <c r="D695" s="10">
        <v>2024.01</v>
      </c>
      <c r="E695" s="10">
        <v>202411</v>
      </c>
      <c r="F695" s="10" t="s">
        <v>539</v>
      </c>
      <c r="G695" s="9" t="s">
        <v>4014</v>
      </c>
      <c r="H695" s="9">
        <v>1620</v>
      </c>
      <c r="I695" s="9" t="s">
        <v>3745</v>
      </c>
      <c r="J695" s="16"/>
    </row>
    <row r="696" s="1" customFormat="1" ht="25" customHeight="1" spans="1:10">
      <c r="A696" s="9">
        <v>694</v>
      </c>
      <c r="B696" s="36" t="s">
        <v>2373</v>
      </c>
      <c r="C696" s="12" t="s">
        <v>4166</v>
      </c>
      <c r="D696" s="10">
        <v>2024.01</v>
      </c>
      <c r="E696" s="10">
        <v>202411</v>
      </c>
      <c r="F696" s="10" t="s">
        <v>539</v>
      </c>
      <c r="G696" s="9" t="s">
        <v>4014</v>
      </c>
      <c r="H696" s="9">
        <v>1620</v>
      </c>
      <c r="I696" s="10" t="s">
        <v>3755</v>
      </c>
      <c r="J696" s="17"/>
    </row>
    <row r="697" s="1" customFormat="1" ht="25" customHeight="1" spans="1:10">
      <c r="A697" s="9">
        <v>695</v>
      </c>
      <c r="B697" s="36" t="s">
        <v>2376</v>
      </c>
      <c r="C697" s="12" t="s">
        <v>4166</v>
      </c>
      <c r="D697" s="10">
        <v>2024.01</v>
      </c>
      <c r="E697" s="10">
        <v>202411</v>
      </c>
      <c r="F697" s="10" t="s">
        <v>539</v>
      </c>
      <c r="G697" s="9" t="s">
        <v>4014</v>
      </c>
      <c r="H697" s="9">
        <v>1620</v>
      </c>
      <c r="I697" s="10" t="s">
        <v>3755</v>
      </c>
      <c r="J697" s="17"/>
    </row>
    <row r="698" s="1" customFormat="1" ht="25" customHeight="1" spans="1:10">
      <c r="A698" s="9">
        <v>696</v>
      </c>
      <c r="B698" s="36" t="s">
        <v>2379</v>
      </c>
      <c r="C698" s="12" t="s">
        <v>4173</v>
      </c>
      <c r="D698" s="10">
        <v>2024.01</v>
      </c>
      <c r="E698" s="10">
        <v>202411</v>
      </c>
      <c r="F698" s="10" t="s">
        <v>539</v>
      </c>
      <c r="G698" s="9" t="s">
        <v>4014</v>
      </c>
      <c r="H698" s="9">
        <v>1620</v>
      </c>
      <c r="I698" s="9" t="s">
        <v>3745</v>
      </c>
      <c r="J698" s="16"/>
    </row>
    <row r="699" s="1" customFormat="1" ht="25" customHeight="1" spans="1:10">
      <c r="A699" s="9">
        <v>697</v>
      </c>
      <c r="B699" s="36" t="s">
        <v>2382</v>
      </c>
      <c r="C699" s="12" t="s">
        <v>4181</v>
      </c>
      <c r="D699" s="10">
        <v>2024.01</v>
      </c>
      <c r="E699" s="10">
        <v>202411</v>
      </c>
      <c r="F699" s="10" t="s">
        <v>539</v>
      </c>
      <c r="G699" s="9" t="s">
        <v>4014</v>
      </c>
      <c r="H699" s="9">
        <v>1620</v>
      </c>
      <c r="I699" s="9" t="s">
        <v>3745</v>
      </c>
      <c r="J699" s="16"/>
    </row>
    <row r="700" s="1" customFormat="1" ht="25" customHeight="1" spans="1:10">
      <c r="A700" s="9">
        <v>698</v>
      </c>
      <c r="B700" s="36" t="s">
        <v>2385</v>
      </c>
      <c r="C700" s="12" t="s">
        <v>4182</v>
      </c>
      <c r="D700" s="10">
        <v>2024.01</v>
      </c>
      <c r="E700" s="10">
        <v>202411</v>
      </c>
      <c r="F700" s="10" t="s">
        <v>546</v>
      </c>
      <c r="G700" s="9" t="s">
        <v>4014</v>
      </c>
      <c r="H700" s="9">
        <v>1620</v>
      </c>
      <c r="I700" s="10" t="s">
        <v>3755</v>
      </c>
      <c r="J700" s="17"/>
    </row>
    <row r="701" s="1" customFormat="1" ht="25" customHeight="1" spans="1:10">
      <c r="A701" s="9">
        <v>699</v>
      </c>
      <c r="B701" s="36" t="s">
        <v>2388</v>
      </c>
      <c r="C701" s="12" t="s">
        <v>4183</v>
      </c>
      <c r="D701" s="10">
        <v>2024.01</v>
      </c>
      <c r="E701" s="10">
        <v>202411</v>
      </c>
      <c r="F701" s="10" t="s">
        <v>546</v>
      </c>
      <c r="G701" s="9" t="s">
        <v>4014</v>
      </c>
      <c r="H701" s="9">
        <v>1620</v>
      </c>
      <c r="I701" s="10" t="s">
        <v>3755</v>
      </c>
      <c r="J701" s="17"/>
    </row>
    <row r="702" s="1" customFormat="1" ht="25" customHeight="1" spans="1:10">
      <c r="A702" s="9">
        <v>700</v>
      </c>
      <c r="B702" s="36" t="s">
        <v>2392</v>
      </c>
      <c r="C702" s="12" t="s">
        <v>4184</v>
      </c>
      <c r="D702" s="10">
        <v>2024.05</v>
      </c>
      <c r="E702" s="10">
        <v>202411</v>
      </c>
      <c r="F702" s="10" t="s">
        <v>546</v>
      </c>
      <c r="G702" s="9" t="s">
        <v>4014</v>
      </c>
      <c r="H702" s="9">
        <v>1620</v>
      </c>
      <c r="I702" s="10" t="s">
        <v>3755</v>
      </c>
      <c r="J702" s="17"/>
    </row>
    <row r="703" s="1" customFormat="1" ht="25" customHeight="1" spans="1:10">
      <c r="A703" s="9">
        <v>701</v>
      </c>
      <c r="B703" s="36" t="s">
        <v>2395</v>
      </c>
      <c r="C703" s="12" t="s">
        <v>4185</v>
      </c>
      <c r="D703" s="10">
        <v>2024.01</v>
      </c>
      <c r="E703" s="10">
        <v>202411</v>
      </c>
      <c r="F703" s="10" t="s">
        <v>546</v>
      </c>
      <c r="G703" s="9" t="s">
        <v>4014</v>
      </c>
      <c r="H703" s="9">
        <v>1620</v>
      </c>
      <c r="I703" s="10" t="s">
        <v>3755</v>
      </c>
      <c r="J703" s="17"/>
    </row>
    <row r="704" s="1" customFormat="1" ht="25" customHeight="1" spans="1:10">
      <c r="A704" s="9">
        <v>702</v>
      </c>
      <c r="B704" s="36" t="s">
        <v>2398</v>
      </c>
      <c r="C704" s="12" t="s">
        <v>4186</v>
      </c>
      <c r="D704" s="10">
        <v>2024.01</v>
      </c>
      <c r="E704" s="10">
        <v>202411</v>
      </c>
      <c r="F704" s="10" t="s">
        <v>546</v>
      </c>
      <c r="G704" s="9" t="s">
        <v>4014</v>
      </c>
      <c r="H704" s="9">
        <v>1620</v>
      </c>
      <c r="I704" s="9" t="s">
        <v>3745</v>
      </c>
      <c r="J704" s="16"/>
    </row>
    <row r="705" s="1" customFormat="1" ht="25" customHeight="1" spans="1:10">
      <c r="A705" s="9">
        <v>703</v>
      </c>
      <c r="B705" s="36" t="s">
        <v>2401</v>
      </c>
      <c r="C705" s="12" t="s">
        <v>4187</v>
      </c>
      <c r="D705" s="10">
        <v>2024.01</v>
      </c>
      <c r="E705" s="10">
        <v>202411</v>
      </c>
      <c r="F705" s="10" t="s">
        <v>553</v>
      </c>
      <c r="G705" s="9" t="s">
        <v>4014</v>
      </c>
      <c r="H705" s="9">
        <v>1620</v>
      </c>
      <c r="I705" s="9" t="s">
        <v>3745</v>
      </c>
      <c r="J705" s="16"/>
    </row>
    <row r="706" s="1" customFormat="1" ht="25" customHeight="1" spans="1:10">
      <c r="A706" s="9">
        <v>704</v>
      </c>
      <c r="B706" s="36" t="s">
        <v>2404</v>
      </c>
      <c r="C706" s="12" t="s">
        <v>4171</v>
      </c>
      <c r="D706" s="10">
        <v>2024.07</v>
      </c>
      <c r="E706" s="10">
        <v>202411</v>
      </c>
      <c r="F706" s="10" t="s">
        <v>553</v>
      </c>
      <c r="G706" s="9" t="s">
        <v>4014</v>
      </c>
      <c r="H706" s="9">
        <v>1620</v>
      </c>
      <c r="I706" s="10" t="s">
        <v>3755</v>
      </c>
      <c r="J706" s="17"/>
    </row>
    <row r="707" s="1" customFormat="1" ht="25" customHeight="1" spans="1:10">
      <c r="A707" s="9">
        <v>705</v>
      </c>
      <c r="B707" s="36" t="s">
        <v>2407</v>
      </c>
      <c r="C707" s="12" t="s">
        <v>4188</v>
      </c>
      <c r="D707" s="10">
        <v>2024.05</v>
      </c>
      <c r="E707" s="10">
        <v>202411</v>
      </c>
      <c r="F707" s="10" t="s">
        <v>553</v>
      </c>
      <c r="G707" s="9" t="s">
        <v>4014</v>
      </c>
      <c r="H707" s="9">
        <v>1620</v>
      </c>
      <c r="I707" s="9" t="s">
        <v>3745</v>
      </c>
      <c r="J707" s="16"/>
    </row>
    <row r="708" s="1" customFormat="1" ht="25" customHeight="1" spans="1:10">
      <c r="A708" s="9">
        <v>706</v>
      </c>
      <c r="B708" s="36" t="s">
        <v>2410</v>
      </c>
      <c r="C708" s="12" t="s">
        <v>4189</v>
      </c>
      <c r="D708" s="10">
        <v>2024.05</v>
      </c>
      <c r="E708" s="10">
        <v>202411</v>
      </c>
      <c r="F708" s="10" t="s">
        <v>553</v>
      </c>
      <c r="G708" s="9" t="s">
        <v>4014</v>
      </c>
      <c r="H708" s="9">
        <v>1620</v>
      </c>
      <c r="I708" s="9" t="s">
        <v>3745</v>
      </c>
      <c r="J708" s="16"/>
    </row>
    <row r="709" s="1" customFormat="1" ht="25" customHeight="1" spans="1:10">
      <c r="A709" s="9">
        <v>707</v>
      </c>
      <c r="B709" s="36" t="s">
        <v>2413</v>
      </c>
      <c r="C709" s="12" t="s">
        <v>3870</v>
      </c>
      <c r="D709" s="10">
        <v>2023.01</v>
      </c>
      <c r="E709" s="10">
        <v>202411</v>
      </c>
      <c r="F709" s="10" t="s">
        <v>560</v>
      </c>
      <c r="G709" s="9" t="s">
        <v>4014</v>
      </c>
      <c r="H709" s="9">
        <v>1620</v>
      </c>
      <c r="I709" s="9" t="s">
        <v>3745</v>
      </c>
      <c r="J709" s="16"/>
    </row>
    <row r="710" s="1" customFormat="1" ht="25" customHeight="1" spans="1:10">
      <c r="A710" s="9">
        <v>708</v>
      </c>
      <c r="B710" s="36" t="s">
        <v>2416</v>
      </c>
      <c r="C710" s="12" t="s">
        <v>4178</v>
      </c>
      <c r="D710" s="10">
        <v>2023.01</v>
      </c>
      <c r="E710" s="10">
        <v>202411</v>
      </c>
      <c r="F710" s="10" t="s">
        <v>560</v>
      </c>
      <c r="G710" s="9" t="s">
        <v>4014</v>
      </c>
      <c r="H710" s="9">
        <v>1620</v>
      </c>
      <c r="I710" s="10" t="s">
        <v>3755</v>
      </c>
      <c r="J710" s="17"/>
    </row>
    <row r="711" s="1" customFormat="1" ht="25" customHeight="1" spans="1:10">
      <c r="A711" s="9">
        <v>709</v>
      </c>
      <c r="B711" s="36" t="s">
        <v>2419</v>
      </c>
      <c r="C711" s="12" t="s">
        <v>3974</v>
      </c>
      <c r="D711" s="10">
        <v>2024.02</v>
      </c>
      <c r="E711" s="10">
        <v>202411</v>
      </c>
      <c r="F711" s="10" t="s">
        <v>560</v>
      </c>
      <c r="G711" s="9" t="s">
        <v>4014</v>
      </c>
      <c r="H711" s="9">
        <v>1620</v>
      </c>
      <c r="I711" s="10" t="s">
        <v>3755</v>
      </c>
      <c r="J711" s="17"/>
    </row>
    <row r="712" s="1" customFormat="1" ht="25" customHeight="1" spans="1:10">
      <c r="A712" s="9">
        <v>710</v>
      </c>
      <c r="B712" s="36" t="s">
        <v>2422</v>
      </c>
      <c r="C712" s="12" t="s">
        <v>4190</v>
      </c>
      <c r="D712" s="10">
        <v>2024.1</v>
      </c>
      <c r="E712" s="10">
        <v>202411</v>
      </c>
      <c r="F712" s="10" t="s">
        <v>560</v>
      </c>
      <c r="G712" s="9" t="s">
        <v>4014</v>
      </c>
      <c r="H712" s="9">
        <v>1620</v>
      </c>
      <c r="I712" s="9" t="s">
        <v>3745</v>
      </c>
      <c r="J712" s="16"/>
    </row>
    <row r="713" s="1" customFormat="1" ht="25" customHeight="1" spans="1:10">
      <c r="A713" s="9">
        <v>711</v>
      </c>
      <c r="B713" s="36" t="s">
        <v>2425</v>
      </c>
      <c r="C713" s="12" t="s">
        <v>3834</v>
      </c>
      <c r="D713" s="10">
        <v>2024.03</v>
      </c>
      <c r="E713" s="10">
        <v>202411</v>
      </c>
      <c r="F713" s="10" t="s">
        <v>560</v>
      </c>
      <c r="G713" s="9" t="s">
        <v>4014</v>
      </c>
      <c r="H713" s="9">
        <v>1620</v>
      </c>
      <c r="I713" s="9" t="s">
        <v>3745</v>
      </c>
      <c r="J713" s="16"/>
    </row>
    <row r="714" s="1" customFormat="1" ht="25" customHeight="1" spans="1:10">
      <c r="A714" s="9">
        <v>712</v>
      </c>
      <c r="B714" s="36" t="s">
        <v>2428</v>
      </c>
      <c r="C714" s="12" t="s">
        <v>3856</v>
      </c>
      <c r="D714" s="10">
        <v>2024.01</v>
      </c>
      <c r="E714" s="10">
        <v>202411</v>
      </c>
      <c r="F714" s="10" t="s">
        <v>567</v>
      </c>
      <c r="G714" s="9" t="s">
        <v>4014</v>
      </c>
      <c r="H714" s="9">
        <v>1620</v>
      </c>
      <c r="I714" s="9" t="s">
        <v>3745</v>
      </c>
      <c r="J714" s="16"/>
    </row>
    <row r="715" s="1" customFormat="1" ht="25" customHeight="1" spans="1:10">
      <c r="A715" s="9">
        <v>713</v>
      </c>
      <c r="B715" s="36" t="s">
        <v>2431</v>
      </c>
      <c r="C715" s="12" t="s">
        <v>4191</v>
      </c>
      <c r="D715" s="10">
        <v>2024.05</v>
      </c>
      <c r="E715" s="10">
        <v>202411</v>
      </c>
      <c r="F715" s="10" t="s">
        <v>567</v>
      </c>
      <c r="G715" s="9" t="s">
        <v>4014</v>
      </c>
      <c r="H715" s="9">
        <v>1620</v>
      </c>
      <c r="I715" s="9" t="s">
        <v>3745</v>
      </c>
      <c r="J715" s="16"/>
    </row>
    <row r="716" s="1" customFormat="1" ht="25" customHeight="1" spans="1:10">
      <c r="A716" s="9">
        <v>714</v>
      </c>
      <c r="B716" s="36" t="s">
        <v>2434</v>
      </c>
      <c r="C716" s="12" t="s">
        <v>4192</v>
      </c>
      <c r="D716" s="10">
        <v>2024.01</v>
      </c>
      <c r="E716" s="10">
        <v>202411</v>
      </c>
      <c r="F716" s="10" t="s">
        <v>567</v>
      </c>
      <c r="G716" s="9" t="s">
        <v>4014</v>
      </c>
      <c r="H716" s="9">
        <v>1620</v>
      </c>
      <c r="I716" s="9" t="s">
        <v>3745</v>
      </c>
      <c r="J716" s="16"/>
    </row>
    <row r="717" s="1" customFormat="1" ht="25" customHeight="1" spans="1:10">
      <c r="A717" s="9">
        <v>715</v>
      </c>
      <c r="B717" s="36" t="s">
        <v>2437</v>
      </c>
      <c r="C717" s="12" t="s">
        <v>4193</v>
      </c>
      <c r="D717" s="10">
        <v>2024.09</v>
      </c>
      <c r="E717" s="10">
        <v>202411</v>
      </c>
      <c r="F717" s="10" t="s">
        <v>567</v>
      </c>
      <c r="G717" s="9" t="s">
        <v>4014</v>
      </c>
      <c r="H717" s="9">
        <v>1620</v>
      </c>
      <c r="I717" s="9" t="s">
        <v>3745</v>
      </c>
      <c r="J717" s="16"/>
    </row>
    <row r="718" s="1" customFormat="1" ht="25" customHeight="1" spans="1:10">
      <c r="A718" s="9">
        <v>716</v>
      </c>
      <c r="B718" s="36" t="s">
        <v>2440</v>
      </c>
      <c r="C718" s="12" t="s">
        <v>4194</v>
      </c>
      <c r="D718" s="10">
        <v>2024.01</v>
      </c>
      <c r="E718" s="10">
        <v>202411</v>
      </c>
      <c r="F718" s="10" t="s">
        <v>574</v>
      </c>
      <c r="G718" s="9" t="s">
        <v>4014</v>
      </c>
      <c r="H718" s="9">
        <v>1620</v>
      </c>
      <c r="I718" s="9" t="s">
        <v>3745</v>
      </c>
      <c r="J718" s="16"/>
    </row>
    <row r="719" s="1" customFormat="1" ht="25" customHeight="1" spans="1:10">
      <c r="A719" s="9">
        <v>717</v>
      </c>
      <c r="B719" s="36" t="s">
        <v>2443</v>
      </c>
      <c r="C719" s="12" t="s">
        <v>3766</v>
      </c>
      <c r="D719" s="10">
        <v>2024.01</v>
      </c>
      <c r="E719" s="10">
        <v>202411</v>
      </c>
      <c r="F719" s="10" t="s">
        <v>574</v>
      </c>
      <c r="G719" s="9" t="s">
        <v>4014</v>
      </c>
      <c r="H719" s="9">
        <v>1620</v>
      </c>
      <c r="I719" s="9" t="s">
        <v>3745</v>
      </c>
      <c r="J719" s="16"/>
    </row>
    <row r="720" s="1" customFormat="1" ht="25" customHeight="1" spans="1:10">
      <c r="A720" s="9">
        <v>718</v>
      </c>
      <c r="B720" s="36" t="s">
        <v>2446</v>
      </c>
      <c r="C720" s="12" t="s">
        <v>4195</v>
      </c>
      <c r="D720" s="10">
        <v>2024.07</v>
      </c>
      <c r="E720" s="10">
        <v>202411</v>
      </c>
      <c r="F720" s="10" t="s">
        <v>574</v>
      </c>
      <c r="G720" s="9" t="s">
        <v>4014</v>
      </c>
      <c r="H720" s="9">
        <v>1620</v>
      </c>
      <c r="I720" s="9" t="s">
        <v>3745</v>
      </c>
      <c r="J720" s="16"/>
    </row>
    <row r="721" s="1" customFormat="1" ht="25" customHeight="1" spans="1:10">
      <c r="A721" s="9">
        <v>719</v>
      </c>
      <c r="B721" s="36" t="s">
        <v>2449</v>
      </c>
      <c r="C721" s="12" t="s">
        <v>4196</v>
      </c>
      <c r="D721" s="10">
        <v>2024.01</v>
      </c>
      <c r="E721" s="10">
        <v>202411</v>
      </c>
      <c r="F721" s="10" t="s">
        <v>574</v>
      </c>
      <c r="G721" s="9" t="s">
        <v>4014</v>
      </c>
      <c r="H721" s="9">
        <v>1620</v>
      </c>
      <c r="I721" s="9" t="s">
        <v>3745</v>
      </c>
      <c r="J721" s="16"/>
    </row>
    <row r="722" s="1" customFormat="1" ht="25" customHeight="1" spans="1:10">
      <c r="A722" s="9">
        <v>720</v>
      </c>
      <c r="B722" s="36" t="s">
        <v>2452</v>
      </c>
      <c r="C722" s="12" t="s">
        <v>4197</v>
      </c>
      <c r="D722" s="10">
        <v>2024.05</v>
      </c>
      <c r="E722" s="10">
        <v>202411</v>
      </c>
      <c r="F722" s="10" t="s">
        <v>574</v>
      </c>
      <c r="G722" s="9" t="s">
        <v>4014</v>
      </c>
      <c r="H722" s="9">
        <v>1620</v>
      </c>
      <c r="I722" s="9" t="s">
        <v>3745</v>
      </c>
      <c r="J722" s="16"/>
    </row>
    <row r="723" s="1" customFormat="1" ht="25" customHeight="1" spans="1:10">
      <c r="A723" s="9">
        <v>721</v>
      </c>
      <c r="B723" s="36" t="s">
        <v>2455</v>
      </c>
      <c r="C723" s="12" t="s">
        <v>4184</v>
      </c>
      <c r="D723" s="10">
        <v>2024.5</v>
      </c>
      <c r="E723" s="10">
        <v>202411</v>
      </c>
      <c r="F723" s="10" t="s">
        <v>581</v>
      </c>
      <c r="G723" s="9" t="s">
        <v>4014</v>
      </c>
      <c r="H723" s="9">
        <v>1620</v>
      </c>
      <c r="I723" s="9" t="s">
        <v>3745</v>
      </c>
      <c r="J723" s="16"/>
    </row>
    <row r="724" s="1" customFormat="1" ht="25" customHeight="1" spans="1:10">
      <c r="A724" s="9">
        <v>722</v>
      </c>
      <c r="B724" s="36" t="s">
        <v>2458</v>
      </c>
      <c r="C724" s="12" t="s">
        <v>4173</v>
      </c>
      <c r="D724" s="10">
        <v>2024.01</v>
      </c>
      <c r="E724" s="10">
        <v>202411</v>
      </c>
      <c r="F724" s="10" t="s">
        <v>581</v>
      </c>
      <c r="G724" s="9" t="s">
        <v>4014</v>
      </c>
      <c r="H724" s="9">
        <v>1620</v>
      </c>
      <c r="I724" s="9" t="s">
        <v>3745</v>
      </c>
      <c r="J724" s="16"/>
    </row>
    <row r="725" s="1" customFormat="1" ht="25" customHeight="1" spans="1:10">
      <c r="A725" s="9">
        <v>723</v>
      </c>
      <c r="B725" s="36" t="s">
        <v>2461</v>
      </c>
      <c r="C725" s="12" t="s">
        <v>3840</v>
      </c>
      <c r="D725" s="10">
        <v>2024.01</v>
      </c>
      <c r="E725" s="10">
        <v>202411</v>
      </c>
      <c r="F725" s="10" t="s">
        <v>581</v>
      </c>
      <c r="G725" s="9" t="s">
        <v>4014</v>
      </c>
      <c r="H725" s="9">
        <v>1620</v>
      </c>
      <c r="I725" s="10" t="s">
        <v>3755</v>
      </c>
      <c r="J725" s="17"/>
    </row>
    <row r="726" s="1" customFormat="1" ht="25" customHeight="1" spans="1:10">
      <c r="A726" s="9">
        <v>724</v>
      </c>
      <c r="B726" s="36" t="s">
        <v>1670</v>
      </c>
      <c r="C726" s="12" t="s">
        <v>4171</v>
      </c>
      <c r="D726" s="10">
        <v>2024.01</v>
      </c>
      <c r="E726" s="10">
        <v>202411</v>
      </c>
      <c r="F726" s="10" t="s">
        <v>581</v>
      </c>
      <c r="G726" s="9" t="s">
        <v>4014</v>
      </c>
      <c r="H726" s="9">
        <v>1620</v>
      </c>
      <c r="I726" s="10" t="s">
        <v>3755</v>
      </c>
      <c r="J726" s="17"/>
    </row>
    <row r="727" s="1" customFormat="1" ht="25" customHeight="1" spans="1:10">
      <c r="A727" s="9">
        <v>725</v>
      </c>
      <c r="B727" s="36" t="s">
        <v>2466</v>
      </c>
      <c r="C727" s="12" t="s">
        <v>4168</v>
      </c>
      <c r="D727" s="10">
        <v>2024.01</v>
      </c>
      <c r="E727" s="10">
        <v>202411</v>
      </c>
      <c r="F727" s="10" t="s">
        <v>581</v>
      </c>
      <c r="G727" s="9" t="s">
        <v>4014</v>
      </c>
      <c r="H727" s="9">
        <v>1620</v>
      </c>
      <c r="I727" s="9" t="s">
        <v>3745</v>
      </c>
      <c r="J727" s="16"/>
    </row>
    <row r="728" s="1" customFormat="1" ht="25" customHeight="1" spans="1:10">
      <c r="A728" s="9">
        <v>726</v>
      </c>
      <c r="B728" s="36" t="s">
        <v>2469</v>
      </c>
      <c r="C728" s="12" t="s">
        <v>3860</v>
      </c>
      <c r="D728" s="10">
        <v>2023.03</v>
      </c>
      <c r="E728" s="10">
        <v>202411</v>
      </c>
      <c r="F728" s="10" t="s">
        <v>591</v>
      </c>
      <c r="G728" s="9" t="s">
        <v>4014</v>
      </c>
      <c r="H728" s="9">
        <v>1620</v>
      </c>
      <c r="I728" s="10" t="s">
        <v>3755</v>
      </c>
      <c r="J728" s="17"/>
    </row>
    <row r="729" s="1" customFormat="1" ht="25" customHeight="1" spans="1:10">
      <c r="A729" s="9">
        <v>727</v>
      </c>
      <c r="B729" s="36" t="s">
        <v>2472</v>
      </c>
      <c r="C729" s="12" t="s">
        <v>4173</v>
      </c>
      <c r="D729" s="10">
        <v>2023.03</v>
      </c>
      <c r="E729" s="10">
        <v>202411</v>
      </c>
      <c r="F729" s="10" t="s">
        <v>591</v>
      </c>
      <c r="G729" s="9" t="s">
        <v>4014</v>
      </c>
      <c r="H729" s="9">
        <v>1620</v>
      </c>
      <c r="I729" s="10" t="s">
        <v>3768</v>
      </c>
      <c r="J729" s="17"/>
    </row>
    <row r="730" s="1" customFormat="1" ht="25" customHeight="1" spans="1:10">
      <c r="A730" s="9">
        <v>728</v>
      </c>
      <c r="B730" s="36" t="s">
        <v>2475</v>
      </c>
      <c r="C730" s="12" t="s">
        <v>4178</v>
      </c>
      <c r="D730" s="10">
        <v>2024.06</v>
      </c>
      <c r="E730" s="10">
        <v>202411</v>
      </c>
      <c r="F730" s="10" t="s">
        <v>591</v>
      </c>
      <c r="G730" s="9" t="s">
        <v>4014</v>
      </c>
      <c r="H730" s="9">
        <v>1620</v>
      </c>
      <c r="I730" s="9" t="s">
        <v>3745</v>
      </c>
      <c r="J730" s="16"/>
    </row>
    <row r="731" s="1" customFormat="1" ht="25" customHeight="1" spans="1:10">
      <c r="A731" s="9">
        <v>729</v>
      </c>
      <c r="B731" s="36" t="s">
        <v>2478</v>
      </c>
      <c r="C731" s="12" t="s">
        <v>4181</v>
      </c>
      <c r="D731" s="10">
        <v>2024.04</v>
      </c>
      <c r="E731" s="10">
        <v>202411</v>
      </c>
      <c r="F731" s="10" t="s">
        <v>591</v>
      </c>
      <c r="G731" s="9" t="s">
        <v>4014</v>
      </c>
      <c r="H731" s="9">
        <v>1620</v>
      </c>
      <c r="I731" s="9" t="s">
        <v>3745</v>
      </c>
      <c r="J731" s="16"/>
    </row>
    <row r="732" s="1" customFormat="1" ht="25" customHeight="1" spans="1:10">
      <c r="A732" s="9">
        <v>730</v>
      </c>
      <c r="B732" s="36" t="s">
        <v>2481</v>
      </c>
      <c r="C732" s="12" t="s">
        <v>4198</v>
      </c>
      <c r="D732" s="10">
        <v>2023.12</v>
      </c>
      <c r="E732" s="10">
        <v>202411</v>
      </c>
      <c r="F732" s="10" t="s">
        <v>591</v>
      </c>
      <c r="G732" s="9" t="s">
        <v>4014</v>
      </c>
      <c r="H732" s="9">
        <v>1620</v>
      </c>
      <c r="I732" s="10" t="s">
        <v>3755</v>
      </c>
      <c r="J732" s="17"/>
    </row>
    <row r="733" s="1" customFormat="1" ht="25" customHeight="1" spans="1:10">
      <c r="A733" s="9">
        <v>731</v>
      </c>
      <c r="B733" s="36" t="s">
        <v>2484</v>
      </c>
      <c r="C733" s="12" t="s">
        <v>4192</v>
      </c>
      <c r="D733" s="10">
        <v>2024.05</v>
      </c>
      <c r="E733" s="10">
        <v>202411</v>
      </c>
      <c r="F733" s="10" t="s">
        <v>272</v>
      </c>
      <c r="G733" s="9" t="s">
        <v>4014</v>
      </c>
      <c r="H733" s="9">
        <v>1620</v>
      </c>
      <c r="I733" s="9" t="s">
        <v>3745</v>
      </c>
      <c r="J733" s="16"/>
    </row>
    <row r="734" s="1" customFormat="1" ht="25" customHeight="1" spans="1:10">
      <c r="A734" s="9">
        <v>732</v>
      </c>
      <c r="B734" s="36" t="s">
        <v>2487</v>
      </c>
      <c r="C734" s="12" t="s">
        <v>3857</v>
      </c>
      <c r="D734" s="10" t="s">
        <v>2489</v>
      </c>
      <c r="E734" s="10">
        <v>202411</v>
      </c>
      <c r="F734" s="10" t="s">
        <v>272</v>
      </c>
      <c r="G734" s="9" t="s">
        <v>4014</v>
      </c>
      <c r="H734" s="9">
        <v>1620</v>
      </c>
      <c r="I734" s="9" t="s">
        <v>3745</v>
      </c>
      <c r="J734" s="16"/>
    </row>
    <row r="735" s="1" customFormat="1" ht="25" customHeight="1" spans="1:10">
      <c r="A735" s="9">
        <v>733</v>
      </c>
      <c r="B735" s="36" t="s">
        <v>2491</v>
      </c>
      <c r="C735" s="12" t="s">
        <v>4199</v>
      </c>
      <c r="D735" s="10" t="s">
        <v>2489</v>
      </c>
      <c r="E735" s="10">
        <v>202411</v>
      </c>
      <c r="F735" s="10" t="s">
        <v>272</v>
      </c>
      <c r="G735" s="9" t="s">
        <v>4014</v>
      </c>
      <c r="H735" s="9">
        <v>1620</v>
      </c>
      <c r="I735" s="9" t="s">
        <v>3745</v>
      </c>
      <c r="J735" s="16"/>
    </row>
    <row r="736" s="1" customFormat="1" ht="25" customHeight="1" spans="1:10">
      <c r="A736" s="9">
        <v>734</v>
      </c>
      <c r="B736" s="36" t="s">
        <v>2494</v>
      </c>
      <c r="C736" s="12" t="s">
        <v>4200</v>
      </c>
      <c r="D736" s="10">
        <v>2024.1</v>
      </c>
      <c r="E736" s="10">
        <v>202411</v>
      </c>
      <c r="F736" s="10" t="s">
        <v>272</v>
      </c>
      <c r="G736" s="9" t="s">
        <v>4014</v>
      </c>
      <c r="H736" s="9">
        <v>1620</v>
      </c>
      <c r="I736" s="9" t="s">
        <v>3745</v>
      </c>
      <c r="J736" s="16"/>
    </row>
    <row r="737" s="1" customFormat="1" ht="25" customHeight="1" spans="1:10">
      <c r="A737" s="9">
        <v>735</v>
      </c>
      <c r="B737" s="36" t="s">
        <v>2497</v>
      </c>
      <c r="C737" s="12" t="s">
        <v>4201</v>
      </c>
      <c r="D737" s="10">
        <v>2024.01</v>
      </c>
      <c r="E737" s="10">
        <v>202411</v>
      </c>
      <c r="F737" s="10" t="s">
        <v>272</v>
      </c>
      <c r="G737" s="9" t="s">
        <v>4014</v>
      </c>
      <c r="H737" s="9">
        <v>1620</v>
      </c>
      <c r="I737" s="9" t="s">
        <v>3745</v>
      </c>
      <c r="J737" s="16"/>
    </row>
    <row r="738" s="1" customFormat="1" ht="25" customHeight="1" spans="1:10">
      <c r="A738" s="9">
        <v>736</v>
      </c>
      <c r="B738" s="36" t="s">
        <v>2500</v>
      </c>
      <c r="C738" s="12" t="s">
        <v>4168</v>
      </c>
      <c r="D738" s="10">
        <v>2024.06</v>
      </c>
      <c r="E738" s="10">
        <v>202411</v>
      </c>
      <c r="F738" s="10" t="s">
        <v>604</v>
      </c>
      <c r="G738" s="9" t="s">
        <v>4014</v>
      </c>
      <c r="H738" s="9">
        <v>1620</v>
      </c>
      <c r="I738" s="9" t="s">
        <v>3745</v>
      </c>
      <c r="J738" s="16"/>
    </row>
    <row r="739" s="1" customFormat="1" ht="25" customHeight="1" spans="1:10">
      <c r="A739" s="9">
        <v>737</v>
      </c>
      <c r="B739" s="36" t="s">
        <v>2503</v>
      </c>
      <c r="C739" s="12" t="s">
        <v>3857</v>
      </c>
      <c r="D739" s="10">
        <v>2024.01</v>
      </c>
      <c r="E739" s="10">
        <v>202411</v>
      </c>
      <c r="F739" s="10" t="s">
        <v>604</v>
      </c>
      <c r="G739" s="9" t="s">
        <v>4014</v>
      </c>
      <c r="H739" s="9">
        <v>1620</v>
      </c>
      <c r="I739" s="9" t="s">
        <v>3745</v>
      </c>
      <c r="J739" s="16"/>
    </row>
    <row r="740" s="1" customFormat="1" ht="25" customHeight="1" spans="1:10">
      <c r="A740" s="9">
        <v>738</v>
      </c>
      <c r="B740" s="36" t="s">
        <v>2506</v>
      </c>
      <c r="C740" s="12" t="s">
        <v>4182</v>
      </c>
      <c r="D740" s="10">
        <v>2024.01</v>
      </c>
      <c r="E740" s="10">
        <v>202411</v>
      </c>
      <c r="F740" s="10" t="s">
        <v>604</v>
      </c>
      <c r="G740" s="9" t="s">
        <v>4014</v>
      </c>
      <c r="H740" s="9">
        <v>1620</v>
      </c>
      <c r="I740" s="9" t="s">
        <v>3745</v>
      </c>
      <c r="J740" s="16"/>
    </row>
    <row r="741" s="1" customFormat="1" ht="25" customHeight="1" spans="1:10">
      <c r="A741" s="9">
        <v>739</v>
      </c>
      <c r="B741" s="36" t="s">
        <v>2509</v>
      </c>
      <c r="C741" s="12" t="s">
        <v>3876</v>
      </c>
      <c r="D741" s="10">
        <v>2024.01</v>
      </c>
      <c r="E741" s="10">
        <v>202411</v>
      </c>
      <c r="F741" s="10" t="s">
        <v>604</v>
      </c>
      <c r="G741" s="9" t="s">
        <v>4014</v>
      </c>
      <c r="H741" s="9">
        <v>1620</v>
      </c>
      <c r="I741" s="9" t="s">
        <v>3745</v>
      </c>
      <c r="J741" s="16"/>
    </row>
    <row r="742" s="1" customFormat="1" ht="25" customHeight="1" spans="1:10">
      <c r="A742" s="9">
        <v>740</v>
      </c>
      <c r="B742" s="36" t="s">
        <v>2512</v>
      </c>
      <c r="C742" s="12" t="s">
        <v>4202</v>
      </c>
      <c r="D742" s="10">
        <v>2024.09</v>
      </c>
      <c r="E742" s="10">
        <v>202411</v>
      </c>
      <c r="F742" s="10" t="s">
        <v>611</v>
      </c>
      <c r="G742" s="9" t="s">
        <v>4014</v>
      </c>
      <c r="H742" s="9">
        <v>1620</v>
      </c>
      <c r="I742" s="9" t="s">
        <v>3745</v>
      </c>
      <c r="J742" s="16"/>
    </row>
    <row r="743" s="1" customFormat="1" ht="25" customHeight="1" spans="1:10">
      <c r="A743" s="9">
        <v>741</v>
      </c>
      <c r="B743" s="36" t="s">
        <v>2515</v>
      </c>
      <c r="C743" s="12" t="s">
        <v>4176</v>
      </c>
      <c r="D743" s="10">
        <v>2024.01</v>
      </c>
      <c r="E743" s="10">
        <v>202411</v>
      </c>
      <c r="F743" s="10" t="s">
        <v>611</v>
      </c>
      <c r="G743" s="9" t="s">
        <v>4014</v>
      </c>
      <c r="H743" s="9">
        <v>1620</v>
      </c>
      <c r="I743" s="9" t="s">
        <v>3745</v>
      </c>
      <c r="J743" s="16"/>
    </row>
    <row r="744" s="1" customFormat="1" ht="25" customHeight="1" spans="1:10">
      <c r="A744" s="9">
        <v>742</v>
      </c>
      <c r="B744" s="36" t="s">
        <v>2518</v>
      </c>
      <c r="C744" s="12" t="s">
        <v>4203</v>
      </c>
      <c r="D744" s="10">
        <v>2024.01</v>
      </c>
      <c r="E744" s="10">
        <v>202411</v>
      </c>
      <c r="F744" s="10" t="s">
        <v>611</v>
      </c>
      <c r="G744" s="9" t="s">
        <v>4014</v>
      </c>
      <c r="H744" s="9">
        <v>1620</v>
      </c>
      <c r="I744" s="10" t="s">
        <v>3755</v>
      </c>
      <c r="J744" s="17"/>
    </row>
    <row r="745" s="1" customFormat="1" ht="25" customHeight="1" spans="1:10">
      <c r="A745" s="9">
        <v>743</v>
      </c>
      <c r="B745" s="36" t="s">
        <v>2521</v>
      </c>
      <c r="C745" s="12" t="s">
        <v>4168</v>
      </c>
      <c r="D745" s="10">
        <v>2024.01</v>
      </c>
      <c r="E745" s="10">
        <v>202411</v>
      </c>
      <c r="F745" s="10" t="s">
        <v>611</v>
      </c>
      <c r="G745" s="9" t="s">
        <v>4014</v>
      </c>
      <c r="H745" s="9">
        <v>1620</v>
      </c>
      <c r="I745" s="9" t="s">
        <v>3745</v>
      </c>
      <c r="J745" s="16"/>
    </row>
    <row r="746" s="1" customFormat="1" ht="25" customHeight="1" spans="1:10">
      <c r="A746" s="9">
        <v>744</v>
      </c>
      <c r="B746" s="36" t="s">
        <v>2524</v>
      </c>
      <c r="C746" s="12" t="s">
        <v>4176</v>
      </c>
      <c r="D746" s="10">
        <v>2024.09</v>
      </c>
      <c r="E746" s="10">
        <v>202411</v>
      </c>
      <c r="F746" s="10" t="s">
        <v>611</v>
      </c>
      <c r="G746" s="9" t="s">
        <v>4014</v>
      </c>
      <c r="H746" s="9">
        <v>1620</v>
      </c>
      <c r="I746" s="9" t="s">
        <v>3745</v>
      </c>
      <c r="J746" s="16"/>
    </row>
    <row r="747" s="1" customFormat="1" ht="25" customHeight="1" spans="1:10">
      <c r="A747" s="9">
        <v>745</v>
      </c>
      <c r="B747" s="36" t="s">
        <v>2527</v>
      </c>
      <c r="C747" s="12" t="s">
        <v>4202</v>
      </c>
      <c r="D747" s="10">
        <v>2024.08</v>
      </c>
      <c r="E747" s="10">
        <v>202411</v>
      </c>
      <c r="F747" s="10" t="s">
        <v>618</v>
      </c>
      <c r="G747" s="9" t="s">
        <v>4014</v>
      </c>
      <c r="H747" s="9">
        <v>1620</v>
      </c>
      <c r="I747" s="9" t="s">
        <v>3745</v>
      </c>
      <c r="J747" s="16"/>
    </row>
    <row r="748" s="1" customFormat="1" ht="25" customHeight="1" spans="1:10">
      <c r="A748" s="9">
        <v>746</v>
      </c>
      <c r="B748" s="36" t="s">
        <v>2530</v>
      </c>
      <c r="C748" s="12" t="s">
        <v>3832</v>
      </c>
      <c r="D748" s="10">
        <v>2024.01</v>
      </c>
      <c r="E748" s="10">
        <v>202411</v>
      </c>
      <c r="F748" s="10" t="s">
        <v>618</v>
      </c>
      <c r="G748" s="9" t="s">
        <v>4014</v>
      </c>
      <c r="H748" s="9">
        <v>1620</v>
      </c>
      <c r="I748" s="9" t="s">
        <v>3745</v>
      </c>
      <c r="J748" s="16"/>
    </row>
    <row r="749" s="1" customFormat="1" ht="25" customHeight="1" spans="1:10">
      <c r="A749" s="9">
        <v>747</v>
      </c>
      <c r="B749" s="36" t="s">
        <v>2533</v>
      </c>
      <c r="C749" s="12" t="s">
        <v>3974</v>
      </c>
      <c r="D749" s="10">
        <v>2024.01</v>
      </c>
      <c r="E749" s="10">
        <v>202411</v>
      </c>
      <c r="F749" s="10" t="s">
        <v>618</v>
      </c>
      <c r="G749" s="9" t="s">
        <v>4014</v>
      </c>
      <c r="H749" s="9">
        <v>1620</v>
      </c>
      <c r="I749" s="9" t="s">
        <v>3745</v>
      </c>
      <c r="J749" s="16"/>
    </row>
    <row r="750" s="1" customFormat="1" ht="25" customHeight="1" spans="1:10">
      <c r="A750" s="9">
        <v>748</v>
      </c>
      <c r="B750" s="36" t="s">
        <v>2536</v>
      </c>
      <c r="C750" s="12" t="s">
        <v>4204</v>
      </c>
      <c r="D750" s="10">
        <v>2024.09</v>
      </c>
      <c r="E750" s="10">
        <v>202411</v>
      </c>
      <c r="F750" s="10" t="s">
        <v>618</v>
      </c>
      <c r="G750" s="9" t="s">
        <v>4014</v>
      </c>
      <c r="H750" s="9">
        <v>1620</v>
      </c>
      <c r="I750" s="9" t="s">
        <v>3745</v>
      </c>
      <c r="J750" s="16"/>
    </row>
    <row r="751" s="1" customFormat="1" ht="25" customHeight="1" spans="1:10">
      <c r="A751" s="9">
        <v>749</v>
      </c>
      <c r="B751" s="36" t="s">
        <v>2540</v>
      </c>
      <c r="C751" s="12" t="s">
        <v>4184</v>
      </c>
      <c r="D751" s="10">
        <v>2024.09</v>
      </c>
      <c r="E751" s="10">
        <v>202411</v>
      </c>
      <c r="F751" s="10" t="s">
        <v>618</v>
      </c>
      <c r="G751" s="9" t="s">
        <v>4014</v>
      </c>
      <c r="H751" s="9">
        <v>1620</v>
      </c>
      <c r="I751" s="9" t="s">
        <v>3745</v>
      </c>
      <c r="J751" s="16"/>
    </row>
    <row r="752" s="1" customFormat="1" ht="25" customHeight="1" spans="1:10">
      <c r="A752" s="9">
        <v>750</v>
      </c>
      <c r="B752" s="36" t="s">
        <v>2543</v>
      </c>
      <c r="C752" s="12" t="s">
        <v>4202</v>
      </c>
      <c r="D752" s="10" t="s">
        <v>2489</v>
      </c>
      <c r="E752" s="10">
        <v>202411</v>
      </c>
      <c r="F752" s="10" t="s">
        <v>532</v>
      </c>
      <c r="G752" s="9" t="s">
        <v>4014</v>
      </c>
      <c r="H752" s="9">
        <v>1620</v>
      </c>
      <c r="I752" s="9" t="s">
        <v>3745</v>
      </c>
      <c r="J752" s="16"/>
    </row>
    <row r="753" s="1" customFormat="1" ht="25" customHeight="1" spans="1:10">
      <c r="A753" s="9">
        <v>751</v>
      </c>
      <c r="B753" s="36" t="s">
        <v>2546</v>
      </c>
      <c r="C753" s="12" t="s">
        <v>4205</v>
      </c>
      <c r="D753" s="10">
        <v>2024.1</v>
      </c>
      <c r="E753" s="10">
        <v>202411</v>
      </c>
      <c r="F753" s="10" t="s">
        <v>560</v>
      </c>
      <c r="G753" s="9" t="s">
        <v>4014</v>
      </c>
      <c r="H753" s="9">
        <v>1620</v>
      </c>
      <c r="I753" s="9" t="s">
        <v>3745</v>
      </c>
      <c r="J753" s="16"/>
    </row>
    <row r="754" s="1" customFormat="1" ht="25" customHeight="1" spans="1:10">
      <c r="A754" s="9">
        <v>752</v>
      </c>
      <c r="B754" s="36" t="s">
        <v>2549</v>
      </c>
      <c r="C754" s="12" t="s">
        <v>4174</v>
      </c>
      <c r="D754" s="10">
        <v>2024.1</v>
      </c>
      <c r="E754" s="10">
        <v>202411</v>
      </c>
      <c r="F754" s="10" t="s">
        <v>604</v>
      </c>
      <c r="G754" s="9" t="s">
        <v>4014</v>
      </c>
      <c r="H754" s="9">
        <v>1620</v>
      </c>
      <c r="I754" s="9" t="s">
        <v>3745</v>
      </c>
      <c r="J754" s="16"/>
    </row>
    <row r="755" s="1" customFormat="1" ht="25" customHeight="1" spans="1:10">
      <c r="A755" s="9">
        <v>753</v>
      </c>
      <c r="B755" s="8" t="s">
        <v>2552</v>
      </c>
      <c r="C755" s="12" t="s">
        <v>4206</v>
      </c>
      <c r="D755" s="14" t="s">
        <v>2554</v>
      </c>
      <c r="E755" s="10">
        <v>202411</v>
      </c>
      <c r="F755" s="9" t="s">
        <v>2556</v>
      </c>
      <c r="G755" s="9" t="s">
        <v>4014</v>
      </c>
      <c r="H755" s="9">
        <v>1620</v>
      </c>
      <c r="I755" s="9" t="s">
        <v>3745</v>
      </c>
      <c r="J755" s="16"/>
    </row>
    <row r="756" s="1" customFormat="1" ht="25" customHeight="1" spans="1:10">
      <c r="A756" s="9">
        <v>754</v>
      </c>
      <c r="B756" s="8" t="s">
        <v>2557</v>
      </c>
      <c r="C756" s="12" t="s">
        <v>4207</v>
      </c>
      <c r="D756" s="14" t="s">
        <v>2554</v>
      </c>
      <c r="E756" s="10">
        <v>202411</v>
      </c>
      <c r="F756" s="9" t="s">
        <v>2556</v>
      </c>
      <c r="G756" s="9" t="s">
        <v>4014</v>
      </c>
      <c r="H756" s="9">
        <v>1620</v>
      </c>
      <c r="I756" s="9" t="s">
        <v>3745</v>
      </c>
      <c r="J756" s="16"/>
    </row>
    <row r="757" s="1" customFormat="1" ht="25" customHeight="1" spans="1:10">
      <c r="A757" s="9">
        <v>755</v>
      </c>
      <c r="B757" s="8" t="s">
        <v>2560</v>
      </c>
      <c r="C757" s="12" t="s">
        <v>3953</v>
      </c>
      <c r="D757" s="14" t="s">
        <v>2562</v>
      </c>
      <c r="E757" s="10">
        <v>202411</v>
      </c>
      <c r="F757" s="9" t="s">
        <v>2556</v>
      </c>
      <c r="G757" s="9" t="s">
        <v>4014</v>
      </c>
      <c r="H757" s="9">
        <v>1620</v>
      </c>
      <c r="I757" s="10" t="s">
        <v>3755</v>
      </c>
      <c r="J757" s="17"/>
    </row>
    <row r="758" s="1" customFormat="1" ht="25" customHeight="1" spans="1:10">
      <c r="A758" s="9">
        <v>756</v>
      </c>
      <c r="B758" s="8" t="s">
        <v>2564</v>
      </c>
      <c r="C758" s="12" t="s">
        <v>4208</v>
      </c>
      <c r="D758" s="14" t="s">
        <v>2566</v>
      </c>
      <c r="E758" s="10">
        <v>202411</v>
      </c>
      <c r="F758" s="9" t="s">
        <v>2568</v>
      </c>
      <c r="G758" s="9" t="s">
        <v>4014</v>
      </c>
      <c r="H758" s="9">
        <v>1620</v>
      </c>
      <c r="I758" s="9" t="s">
        <v>3745</v>
      </c>
      <c r="J758" s="16"/>
    </row>
    <row r="759" s="1" customFormat="1" ht="25" customHeight="1" spans="1:10">
      <c r="A759" s="9">
        <v>757</v>
      </c>
      <c r="B759" s="8" t="s">
        <v>2569</v>
      </c>
      <c r="C759" s="12" t="s">
        <v>3879</v>
      </c>
      <c r="D759" s="14" t="s">
        <v>2566</v>
      </c>
      <c r="E759" s="10">
        <v>202411</v>
      </c>
      <c r="F759" s="9" t="s">
        <v>2568</v>
      </c>
      <c r="G759" s="9" t="s">
        <v>4014</v>
      </c>
      <c r="H759" s="9">
        <v>1620</v>
      </c>
      <c r="I759" s="9" t="s">
        <v>3745</v>
      </c>
      <c r="J759" s="16"/>
    </row>
    <row r="760" s="1" customFormat="1" ht="25" customHeight="1" spans="1:10">
      <c r="A760" s="9">
        <v>758</v>
      </c>
      <c r="B760" s="37" t="s">
        <v>2572</v>
      </c>
      <c r="C760" s="12" t="s">
        <v>4209</v>
      </c>
      <c r="D760" s="14" t="s">
        <v>2566</v>
      </c>
      <c r="E760" s="10">
        <v>202411</v>
      </c>
      <c r="F760" s="9" t="s">
        <v>2568</v>
      </c>
      <c r="G760" s="9" t="s">
        <v>4014</v>
      </c>
      <c r="H760" s="9">
        <v>1620</v>
      </c>
      <c r="I760" s="9" t="s">
        <v>3745</v>
      </c>
      <c r="J760" s="16"/>
    </row>
    <row r="761" s="1" customFormat="1" ht="25" customHeight="1" spans="1:10">
      <c r="A761" s="9">
        <v>759</v>
      </c>
      <c r="B761" s="9" t="s">
        <v>2575</v>
      </c>
      <c r="C761" s="12" t="s">
        <v>4210</v>
      </c>
      <c r="D761" s="14" t="s">
        <v>2566</v>
      </c>
      <c r="E761" s="10">
        <v>202411</v>
      </c>
      <c r="F761" s="9" t="s">
        <v>2568</v>
      </c>
      <c r="G761" s="9" t="s">
        <v>4014</v>
      </c>
      <c r="H761" s="9">
        <v>1620</v>
      </c>
      <c r="I761" s="9" t="s">
        <v>3745</v>
      </c>
      <c r="J761" s="16"/>
    </row>
    <row r="762" s="1" customFormat="1" ht="25" customHeight="1" spans="1:10">
      <c r="A762" s="9">
        <v>760</v>
      </c>
      <c r="B762" s="37" t="s">
        <v>2578</v>
      </c>
      <c r="C762" s="12" t="s">
        <v>4211</v>
      </c>
      <c r="D762" s="14" t="s">
        <v>2566</v>
      </c>
      <c r="E762" s="10">
        <v>202411</v>
      </c>
      <c r="F762" s="9" t="s">
        <v>2568</v>
      </c>
      <c r="G762" s="9" t="s">
        <v>4014</v>
      </c>
      <c r="H762" s="9">
        <v>1620</v>
      </c>
      <c r="I762" s="9" t="s">
        <v>3745</v>
      </c>
      <c r="J762" s="16"/>
    </row>
    <row r="763" s="1" customFormat="1" ht="25" customHeight="1" spans="1:10">
      <c r="A763" s="9">
        <v>761</v>
      </c>
      <c r="B763" s="8" t="s">
        <v>2581</v>
      </c>
      <c r="C763" s="12" t="s">
        <v>4212</v>
      </c>
      <c r="D763" s="14" t="s">
        <v>2583</v>
      </c>
      <c r="E763" s="10">
        <v>202411</v>
      </c>
      <c r="F763" s="8" t="s">
        <v>279</v>
      </c>
      <c r="G763" s="9" t="s">
        <v>4014</v>
      </c>
      <c r="H763" s="9">
        <v>1620</v>
      </c>
      <c r="I763" s="9" t="s">
        <v>3745</v>
      </c>
      <c r="J763" s="16"/>
    </row>
    <row r="764" s="1" customFormat="1" ht="25" customHeight="1" spans="1:10">
      <c r="A764" s="9">
        <v>762</v>
      </c>
      <c r="B764" s="8" t="s">
        <v>2585</v>
      </c>
      <c r="C764" s="12" t="s">
        <v>3877</v>
      </c>
      <c r="D764" s="14" t="s">
        <v>2566</v>
      </c>
      <c r="E764" s="10">
        <v>202411</v>
      </c>
      <c r="F764" s="8" t="s">
        <v>279</v>
      </c>
      <c r="G764" s="9" t="s">
        <v>4014</v>
      </c>
      <c r="H764" s="9">
        <v>1620</v>
      </c>
      <c r="I764" s="10" t="s">
        <v>3755</v>
      </c>
      <c r="J764" s="17"/>
    </row>
    <row r="765" s="1" customFormat="1" ht="25" customHeight="1" spans="1:10">
      <c r="A765" s="9">
        <v>763</v>
      </c>
      <c r="B765" s="8" t="s">
        <v>4213</v>
      </c>
      <c r="C765" s="12" t="s">
        <v>4214</v>
      </c>
      <c r="D765" s="14" t="s">
        <v>2566</v>
      </c>
      <c r="E765" s="10">
        <v>202411</v>
      </c>
      <c r="F765" s="8" t="s">
        <v>279</v>
      </c>
      <c r="G765" s="9" t="s">
        <v>4014</v>
      </c>
      <c r="H765" s="9">
        <v>1620</v>
      </c>
      <c r="I765" s="9" t="s">
        <v>3745</v>
      </c>
      <c r="J765" s="16"/>
    </row>
    <row r="766" s="1" customFormat="1" ht="25" customHeight="1" spans="1:10">
      <c r="A766" s="9">
        <v>764</v>
      </c>
      <c r="B766" s="8" t="s">
        <v>2591</v>
      </c>
      <c r="C766" s="12" t="s">
        <v>3879</v>
      </c>
      <c r="D766" s="14" t="s">
        <v>2566</v>
      </c>
      <c r="E766" s="10">
        <v>202411</v>
      </c>
      <c r="F766" s="8" t="s">
        <v>279</v>
      </c>
      <c r="G766" s="9" t="s">
        <v>4014</v>
      </c>
      <c r="H766" s="9">
        <v>1620</v>
      </c>
      <c r="I766" s="9" t="s">
        <v>3745</v>
      </c>
      <c r="J766" s="16"/>
    </row>
    <row r="767" s="1" customFormat="1" ht="25" customHeight="1" spans="1:10">
      <c r="A767" s="9">
        <v>765</v>
      </c>
      <c r="B767" s="8" t="s">
        <v>2594</v>
      </c>
      <c r="C767" s="12" t="s">
        <v>4215</v>
      </c>
      <c r="D767" s="14" t="s">
        <v>2566</v>
      </c>
      <c r="E767" s="10">
        <v>202411</v>
      </c>
      <c r="F767" s="9" t="s">
        <v>2597</v>
      </c>
      <c r="G767" s="9" t="s">
        <v>4014</v>
      </c>
      <c r="H767" s="9">
        <v>1620</v>
      </c>
      <c r="I767" s="9" t="s">
        <v>3745</v>
      </c>
      <c r="J767" s="16"/>
    </row>
    <row r="768" s="1" customFormat="1" ht="25" customHeight="1" spans="1:10">
      <c r="A768" s="9">
        <v>766</v>
      </c>
      <c r="B768" s="8" t="s">
        <v>2598</v>
      </c>
      <c r="C768" s="12" t="s">
        <v>4216</v>
      </c>
      <c r="D768" s="14" t="s">
        <v>2566</v>
      </c>
      <c r="E768" s="10">
        <v>202411</v>
      </c>
      <c r="F768" s="9" t="s">
        <v>2597</v>
      </c>
      <c r="G768" s="9" t="s">
        <v>4014</v>
      </c>
      <c r="H768" s="9">
        <v>1620</v>
      </c>
      <c r="I768" s="9" t="s">
        <v>3745</v>
      </c>
      <c r="J768" s="16"/>
    </row>
    <row r="769" s="1" customFormat="1" ht="25" customHeight="1" spans="1:10">
      <c r="A769" s="9">
        <v>767</v>
      </c>
      <c r="B769" s="9" t="s">
        <v>2601</v>
      </c>
      <c r="C769" s="12" t="s">
        <v>3890</v>
      </c>
      <c r="D769" s="14" t="s">
        <v>2566</v>
      </c>
      <c r="E769" s="10">
        <v>202411</v>
      </c>
      <c r="F769" s="9" t="s">
        <v>2597</v>
      </c>
      <c r="G769" s="9" t="s">
        <v>4014</v>
      </c>
      <c r="H769" s="9">
        <v>1620</v>
      </c>
      <c r="I769" s="9" t="s">
        <v>3745</v>
      </c>
      <c r="J769" s="16"/>
    </row>
    <row r="770" s="1" customFormat="1" ht="25" customHeight="1" spans="1:10">
      <c r="A770" s="9">
        <v>768</v>
      </c>
      <c r="B770" s="8" t="s">
        <v>2604</v>
      </c>
      <c r="C770" s="12" t="s">
        <v>4217</v>
      </c>
      <c r="D770" s="14" t="s">
        <v>2566</v>
      </c>
      <c r="E770" s="10">
        <v>202411</v>
      </c>
      <c r="F770" s="9" t="s">
        <v>2597</v>
      </c>
      <c r="G770" s="9" t="s">
        <v>4014</v>
      </c>
      <c r="H770" s="9">
        <v>1620</v>
      </c>
      <c r="I770" s="9" t="s">
        <v>3745</v>
      </c>
      <c r="J770" s="16"/>
    </row>
    <row r="771" s="1" customFormat="1" ht="25" customHeight="1" spans="1:10">
      <c r="A771" s="9">
        <v>769</v>
      </c>
      <c r="B771" s="8" t="s">
        <v>2607</v>
      </c>
      <c r="C771" s="12" t="s">
        <v>4218</v>
      </c>
      <c r="D771" s="14" t="s">
        <v>2566</v>
      </c>
      <c r="E771" s="10">
        <v>202411</v>
      </c>
      <c r="F771" s="9" t="s">
        <v>2597</v>
      </c>
      <c r="G771" s="9" t="s">
        <v>4014</v>
      </c>
      <c r="H771" s="9">
        <v>1620</v>
      </c>
      <c r="I771" s="9" t="s">
        <v>3745</v>
      </c>
      <c r="J771" s="16"/>
    </row>
    <row r="772" s="1" customFormat="1" ht="25" customHeight="1" spans="1:10">
      <c r="A772" s="9">
        <v>770</v>
      </c>
      <c r="B772" s="9" t="s">
        <v>2610</v>
      </c>
      <c r="C772" s="12" t="s">
        <v>4207</v>
      </c>
      <c r="D772" s="14" t="s">
        <v>2562</v>
      </c>
      <c r="E772" s="10">
        <v>202411</v>
      </c>
      <c r="F772" s="9" t="s">
        <v>2613</v>
      </c>
      <c r="G772" s="9" t="s">
        <v>4014</v>
      </c>
      <c r="H772" s="9">
        <v>1620</v>
      </c>
      <c r="I772" s="9" t="s">
        <v>3745</v>
      </c>
      <c r="J772" s="16"/>
    </row>
    <row r="773" s="1" customFormat="1" ht="25" customHeight="1" spans="1:10">
      <c r="A773" s="9">
        <v>771</v>
      </c>
      <c r="B773" s="34" t="s">
        <v>4219</v>
      </c>
      <c r="C773" s="12" t="s">
        <v>3824</v>
      </c>
      <c r="D773" s="14" t="s">
        <v>2562</v>
      </c>
      <c r="E773" s="10">
        <v>202411</v>
      </c>
      <c r="F773" s="9" t="s">
        <v>2613</v>
      </c>
      <c r="G773" s="9" t="s">
        <v>4014</v>
      </c>
      <c r="H773" s="9">
        <v>1620</v>
      </c>
      <c r="I773" s="10" t="s">
        <v>3755</v>
      </c>
      <c r="J773" s="17"/>
    </row>
    <row r="774" s="1" customFormat="1" ht="25" customHeight="1" spans="1:10">
      <c r="A774" s="9">
        <v>772</v>
      </c>
      <c r="B774" s="34" t="s">
        <v>2617</v>
      </c>
      <c r="C774" s="12" t="s">
        <v>4220</v>
      </c>
      <c r="D774" s="14" t="s">
        <v>2562</v>
      </c>
      <c r="E774" s="10">
        <v>202411</v>
      </c>
      <c r="F774" s="9" t="s">
        <v>2613</v>
      </c>
      <c r="G774" s="9" t="s">
        <v>4014</v>
      </c>
      <c r="H774" s="9">
        <v>1620</v>
      </c>
      <c r="I774" s="10" t="s">
        <v>3755</v>
      </c>
      <c r="J774" s="17"/>
    </row>
    <row r="775" s="1" customFormat="1" ht="25" customHeight="1" spans="1:10">
      <c r="A775" s="9">
        <v>773</v>
      </c>
      <c r="B775" s="34" t="s">
        <v>4221</v>
      </c>
      <c r="C775" s="12" t="s">
        <v>4222</v>
      </c>
      <c r="D775" s="14" t="s">
        <v>2562</v>
      </c>
      <c r="E775" s="10">
        <v>202411</v>
      </c>
      <c r="F775" s="9" t="s">
        <v>2613</v>
      </c>
      <c r="G775" s="9" t="s">
        <v>4014</v>
      </c>
      <c r="H775" s="9">
        <v>1620</v>
      </c>
      <c r="I775" s="10" t="s">
        <v>3768</v>
      </c>
      <c r="J775" s="17"/>
    </row>
    <row r="776" s="1" customFormat="1" ht="25" customHeight="1" spans="1:10">
      <c r="A776" s="9">
        <v>774</v>
      </c>
      <c r="B776" s="8" t="s">
        <v>4223</v>
      </c>
      <c r="C776" s="12" t="s">
        <v>4224</v>
      </c>
      <c r="D776" s="14" t="s">
        <v>2625</v>
      </c>
      <c r="E776" s="10">
        <v>202411</v>
      </c>
      <c r="F776" s="9" t="s">
        <v>2613</v>
      </c>
      <c r="G776" s="9" t="s">
        <v>4014</v>
      </c>
      <c r="H776" s="9">
        <v>1620</v>
      </c>
      <c r="I776" s="10" t="s">
        <v>3755</v>
      </c>
      <c r="J776" s="17"/>
    </row>
    <row r="777" s="1" customFormat="1" ht="25" customHeight="1" spans="1:10">
      <c r="A777" s="9">
        <v>775</v>
      </c>
      <c r="B777" s="9" t="s">
        <v>2627</v>
      </c>
      <c r="C777" s="12" t="s">
        <v>4220</v>
      </c>
      <c r="D777" s="14" t="s">
        <v>2566</v>
      </c>
      <c r="E777" s="10">
        <v>202411</v>
      </c>
      <c r="F777" s="9" t="s">
        <v>2630</v>
      </c>
      <c r="G777" s="9" t="s">
        <v>4014</v>
      </c>
      <c r="H777" s="9">
        <v>1620</v>
      </c>
      <c r="I777" s="9" t="s">
        <v>3745</v>
      </c>
      <c r="J777" s="16"/>
    </row>
    <row r="778" s="1" customFormat="1" ht="25" customHeight="1" spans="1:10">
      <c r="A778" s="9">
        <v>776</v>
      </c>
      <c r="B778" s="9" t="s">
        <v>2631</v>
      </c>
      <c r="C778" s="12" t="s">
        <v>3881</v>
      </c>
      <c r="D778" s="14" t="s">
        <v>2566</v>
      </c>
      <c r="E778" s="10">
        <v>202411</v>
      </c>
      <c r="F778" s="9" t="s">
        <v>2630</v>
      </c>
      <c r="G778" s="9" t="s">
        <v>4014</v>
      </c>
      <c r="H778" s="9">
        <v>1620</v>
      </c>
      <c r="I778" s="9" t="s">
        <v>3745</v>
      </c>
      <c r="J778" s="16"/>
    </row>
    <row r="779" s="1" customFormat="1" ht="25" customHeight="1" spans="1:10">
      <c r="A779" s="9">
        <v>777</v>
      </c>
      <c r="B779" s="9" t="s">
        <v>2634</v>
      </c>
      <c r="C779" s="12" t="s">
        <v>3886</v>
      </c>
      <c r="D779" s="14" t="s">
        <v>2566</v>
      </c>
      <c r="E779" s="10">
        <v>202411</v>
      </c>
      <c r="F779" s="9" t="s">
        <v>2630</v>
      </c>
      <c r="G779" s="9" t="s">
        <v>4014</v>
      </c>
      <c r="H779" s="9">
        <v>1620</v>
      </c>
      <c r="I779" s="9" t="s">
        <v>3745</v>
      </c>
      <c r="J779" s="16"/>
    </row>
    <row r="780" s="1" customFormat="1" ht="25" customHeight="1" spans="1:10">
      <c r="A780" s="9">
        <v>778</v>
      </c>
      <c r="B780" s="21" t="s">
        <v>2637</v>
      </c>
      <c r="C780" s="12" t="s">
        <v>4225</v>
      </c>
      <c r="D780" s="14" t="s">
        <v>2566</v>
      </c>
      <c r="E780" s="10">
        <v>202411</v>
      </c>
      <c r="F780" s="9" t="s">
        <v>2630</v>
      </c>
      <c r="G780" s="9" t="s">
        <v>4014</v>
      </c>
      <c r="H780" s="9">
        <v>1620</v>
      </c>
      <c r="I780" s="9" t="s">
        <v>3745</v>
      </c>
      <c r="J780" s="16"/>
    </row>
    <row r="781" s="1" customFormat="1" ht="25" customHeight="1" spans="1:10">
      <c r="A781" s="9">
        <v>779</v>
      </c>
      <c r="B781" s="9" t="s">
        <v>2232</v>
      </c>
      <c r="C781" s="12" t="s">
        <v>4211</v>
      </c>
      <c r="D781" s="14" t="s">
        <v>2566</v>
      </c>
      <c r="E781" s="10">
        <v>202411</v>
      </c>
      <c r="F781" s="9" t="s">
        <v>2630</v>
      </c>
      <c r="G781" s="9" t="s">
        <v>4014</v>
      </c>
      <c r="H781" s="9">
        <v>1620</v>
      </c>
      <c r="I781" s="9" t="s">
        <v>3745</v>
      </c>
      <c r="J781" s="16"/>
    </row>
    <row r="782" s="1" customFormat="1" ht="25" customHeight="1" spans="1:10">
      <c r="A782" s="9">
        <v>780</v>
      </c>
      <c r="B782" s="9" t="s">
        <v>2642</v>
      </c>
      <c r="C782" s="12" t="s">
        <v>4226</v>
      </c>
      <c r="D782" s="14" t="s">
        <v>2566</v>
      </c>
      <c r="E782" s="10">
        <v>202411</v>
      </c>
      <c r="F782" s="9" t="s">
        <v>2630</v>
      </c>
      <c r="G782" s="9" t="s">
        <v>4014</v>
      </c>
      <c r="H782" s="9">
        <v>1620</v>
      </c>
      <c r="I782" s="9" t="s">
        <v>3745</v>
      </c>
      <c r="J782" s="16"/>
    </row>
    <row r="783" s="1" customFormat="1" ht="25" customHeight="1" spans="1:10">
      <c r="A783" s="9">
        <v>781</v>
      </c>
      <c r="B783" s="8" t="s">
        <v>2645</v>
      </c>
      <c r="C783" s="12" t="s">
        <v>4217</v>
      </c>
      <c r="D783" s="14" t="s">
        <v>2566</v>
      </c>
      <c r="E783" s="10">
        <v>202411</v>
      </c>
      <c r="F783" s="9" t="s">
        <v>2648</v>
      </c>
      <c r="G783" s="9" t="s">
        <v>4014</v>
      </c>
      <c r="H783" s="9">
        <v>1620</v>
      </c>
      <c r="I783" s="10" t="s">
        <v>3755</v>
      </c>
      <c r="J783" s="17"/>
    </row>
    <row r="784" s="1" customFormat="1" ht="25" customHeight="1" spans="1:10">
      <c r="A784" s="9">
        <v>782</v>
      </c>
      <c r="B784" s="9" t="s">
        <v>2649</v>
      </c>
      <c r="C784" s="12" t="s">
        <v>4225</v>
      </c>
      <c r="D784" s="14" t="s">
        <v>2566</v>
      </c>
      <c r="E784" s="10">
        <v>202411</v>
      </c>
      <c r="F784" s="9" t="s">
        <v>2648</v>
      </c>
      <c r="G784" s="9" t="s">
        <v>4014</v>
      </c>
      <c r="H784" s="9">
        <v>1620</v>
      </c>
      <c r="I784" s="9" t="s">
        <v>3745</v>
      </c>
      <c r="J784" s="16"/>
    </row>
    <row r="785" s="1" customFormat="1" ht="25" customHeight="1" spans="1:10">
      <c r="A785" s="9">
        <v>783</v>
      </c>
      <c r="B785" s="8" t="s">
        <v>2652</v>
      </c>
      <c r="C785" s="12" t="s">
        <v>4227</v>
      </c>
      <c r="D785" s="14" t="s">
        <v>2566</v>
      </c>
      <c r="E785" s="10">
        <v>202411</v>
      </c>
      <c r="F785" s="9" t="s">
        <v>2648</v>
      </c>
      <c r="G785" s="9" t="s">
        <v>4014</v>
      </c>
      <c r="H785" s="9">
        <v>1620</v>
      </c>
      <c r="I785" s="9" t="s">
        <v>3745</v>
      </c>
      <c r="J785" s="16"/>
    </row>
    <row r="786" s="1" customFormat="1" ht="25" customHeight="1" spans="1:10">
      <c r="A786" s="9">
        <v>784</v>
      </c>
      <c r="B786" s="8" t="s">
        <v>2655</v>
      </c>
      <c r="C786" s="12" t="s">
        <v>3890</v>
      </c>
      <c r="D786" s="14" t="s">
        <v>2566</v>
      </c>
      <c r="E786" s="10">
        <v>202411</v>
      </c>
      <c r="F786" s="9" t="s">
        <v>2648</v>
      </c>
      <c r="G786" s="9" t="s">
        <v>4014</v>
      </c>
      <c r="H786" s="9">
        <v>1620</v>
      </c>
      <c r="I786" s="9" t="s">
        <v>3745</v>
      </c>
      <c r="J786" s="16"/>
    </row>
    <row r="787" s="1" customFormat="1" ht="25" customHeight="1" spans="1:10">
      <c r="A787" s="9">
        <v>785</v>
      </c>
      <c r="B787" s="8" t="s">
        <v>2658</v>
      </c>
      <c r="C787" s="12" t="s">
        <v>4216</v>
      </c>
      <c r="D787" s="14" t="s">
        <v>2566</v>
      </c>
      <c r="E787" s="10">
        <v>202411</v>
      </c>
      <c r="F787" s="9" t="s">
        <v>2648</v>
      </c>
      <c r="G787" s="9" t="s">
        <v>4014</v>
      </c>
      <c r="H787" s="9">
        <v>1620</v>
      </c>
      <c r="I787" s="9" t="s">
        <v>3745</v>
      </c>
      <c r="J787" s="16"/>
    </row>
    <row r="788" s="1" customFormat="1" ht="25" customHeight="1" spans="1:10">
      <c r="A788" s="9">
        <v>786</v>
      </c>
      <c r="B788" s="8" t="s">
        <v>2661</v>
      </c>
      <c r="C788" s="12" t="s">
        <v>4220</v>
      </c>
      <c r="D788" s="14" t="s">
        <v>2566</v>
      </c>
      <c r="E788" s="10">
        <v>202411</v>
      </c>
      <c r="F788" s="9" t="s">
        <v>2664</v>
      </c>
      <c r="G788" s="9" t="s">
        <v>4014</v>
      </c>
      <c r="H788" s="9">
        <v>1620</v>
      </c>
      <c r="I788" s="9" t="s">
        <v>3745</v>
      </c>
      <c r="J788" s="16"/>
    </row>
    <row r="789" s="1" customFormat="1" ht="25" customHeight="1" spans="1:10">
      <c r="A789" s="9">
        <v>787</v>
      </c>
      <c r="B789" s="8" t="s">
        <v>2665</v>
      </c>
      <c r="C789" s="12" t="s">
        <v>4209</v>
      </c>
      <c r="D789" s="14" t="s">
        <v>2566</v>
      </c>
      <c r="E789" s="10">
        <v>202411</v>
      </c>
      <c r="F789" s="9" t="s">
        <v>2664</v>
      </c>
      <c r="G789" s="9" t="s">
        <v>4014</v>
      </c>
      <c r="H789" s="9">
        <v>1620</v>
      </c>
      <c r="I789" s="9" t="s">
        <v>3745</v>
      </c>
      <c r="J789" s="16"/>
    </row>
    <row r="790" s="1" customFormat="1" ht="25" customHeight="1" spans="1:10">
      <c r="A790" s="9">
        <v>788</v>
      </c>
      <c r="B790" s="8" t="s">
        <v>470</v>
      </c>
      <c r="C790" s="12" t="s">
        <v>4228</v>
      </c>
      <c r="D790" s="14" t="s">
        <v>2566</v>
      </c>
      <c r="E790" s="10">
        <v>202411</v>
      </c>
      <c r="F790" s="9" t="s">
        <v>2664</v>
      </c>
      <c r="G790" s="9" t="s">
        <v>4014</v>
      </c>
      <c r="H790" s="9">
        <v>1620</v>
      </c>
      <c r="I790" s="9" t="s">
        <v>3745</v>
      </c>
      <c r="J790" s="16"/>
    </row>
    <row r="791" s="1" customFormat="1" ht="25" customHeight="1" spans="1:10">
      <c r="A791" s="9">
        <v>789</v>
      </c>
      <c r="B791" s="9" t="s">
        <v>2670</v>
      </c>
      <c r="C791" s="12" t="s">
        <v>4229</v>
      </c>
      <c r="D791" s="14" t="s">
        <v>2566</v>
      </c>
      <c r="E791" s="10">
        <v>202411</v>
      </c>
      <c r="F791" s="9" t="s">
        <v>2664</v>
      </c>
      <c r="G791" s="9" t="s">
        <v>4014</v>
      </c>
      <c r="H791" s="9">
        <v>1620</v>
      </c>
      <c r="I791" s="9" t="s">
        <v>3745</v>
      </c>
      <c r="J791" s="16"/>
    </row>
    <row r="792" s="1" customFormat="1" ht="25" customHeight="1" spans="1:10">
      <c r="A792" s="9">
        <v>790</v>
      </c>
      <c r="B792" s="8" t="s">
        <v>2673</v>
      </c>
      <c r="C792" s="12" t="s">
        <v>4225</v>
      </c>
      <c r="D792" s="14" t="s">
        <v>2566</v>
      </c>
      <c r="E792" s="10">
        <v>202411</v>
      </c>
      <c r="F792" s="9" t="s">
        <v>2676</v>
      </c>
      <c r="G792" s="9" t="s">
        <v>4014</v>
      </c>
      <c r="H792" s="9">
        <v>1620</v>
      </c>
      <c r="I792" s="9" t="s">
        <v>3745</v>
      </c>
      <c r="J792" s="16"/>
    </row>
    <row r="793" s="1" customFormat="1" ht="25" customHeight="1" spans="1:10">
      <c r="A793" s="9">
        <v>791</v>
      </c>
      <c r="B793" s="9" t="s">
        <v>2591</v>
      </c>
      <c r="C793" s="12" t="s">
        <v>4230</v>
      </c>
      <c r="D793" s="14" t="s">
        <v>2566</v>
      </c>
      <c r="E793" s="10">
        <v>202411</v>
      </c>
      <c r="F793" s="9" t="s">
        <v>2676</v>
      </c>
      <c r="G793" s="9" t="s">
        <v>4014</v>
      </c>
      <c r="H793" s="9">
        <v>1620</v>
      </c>
      <c r="I793" s="9" t="s">
        <v>3745</v>
      </c>
      <c r="J793" s="16"/>
    </row>
    <row r="794" s="1" customFormat="1" ht="25" customHeight="1" spans="1:10">
      <c r="A794" s="9">
        <v>792</v>
      </c>
      <c r="B794" s="9" t="s">
        <v>2679</v>
      </c>
      <c r="C794" s="12" t="s">
        <v>3890</v>
      </c>
      <c r="D794" s="14" t="s">
        <v>2566</v>
      </c>
      <c r="E794" s="10">
        <v>202411</v>
      </c>
      <c r="F794" s="9" t="s">
        <v>2676</v>
      </c>
      <c r="G794" s="9" t="s">
        <v>4014</v>
      </c>
      <c r="H794" s="9">
        <v>1620</v>
      </c>
      <c r="I794" s="9" t="s">
        <v>3745</v>
      </c>
      <c r="J794" s="16"/>
    </row>
    <row r="795" s="1" customFormat="1" ht="25" customHeight="1" spans="1:10">
      <c r="A795" s="9">
        <v>793</v>
      </c>
      <c r="B795" s="37" t="s">
        <v>2682</v>
      </c>
      <c r="C795" s="12" t="s">
        <v>3883</v>
      </c>
      <c r="D795" s="14" t="s">
        <v>2566</v>
      </c>
      <c r="E795" s="10">
        <v>202411</v>
      </c>
      <c r="F795" s="9" t="s">
        <v>2676</v>
      </c>
      <c r="G795" s="9" t="s">
        <v>4014</v>
      </c>
      <c r="H795" s="9">
        <v>1620</v>
      </c>
      <c r="I795" s="9" t="s">
        <v>3745</v>
      </c>
      <c r="J795" s="16"/>
    </row>
    <row r="796" s="1" customFormat="1" ht="25" customHeight="1" spans="1:10">
      <c r="A796" s="9">
        <v>794</v>
      </c>
      <c r="B796" s="37" t="s">
        <v>2685</v>
      </c>
      <c r="C796" s="12" t="s">
        <v>4206</v>
      </c>
      <c r="D796" s="14" t="s">
        <v>2566</v>
      </c>
      <c r="E796" s="10">
        <v>202411</v>
      </c>
      <c r="F796" s="9" t="s">
        <v>2676</v>
      </c>
      <c r="G796" s="9" t="s">
        <v>4014</v>
      </c>
      <c r="H796" s="9">
        <v>1620</v>
      </c>
      <c r="I796" s="9" t="s">
        <v>3745</v>
      </c>
      <c r="J796" s="16"/>
    </row>
    <row r="797" s="1" customFormat="1" ht="25" customHeight="1" spans="1:10">
      <c r="A797" s="9">
        <v>795</v>
      </c>
      <c r="B797" s="9" t="s">
        <v>2688</v>
      </c>
      <c r="C797" s="12" t="s">
        <v>3884</v>
      </c>
      <c r="D797" s="14" t="s">
        <v>2566</v>
      </c>
      <c r="E797" s="10">
        <v>202411</v>
      </c>
      <c r="F797" s="9" t="s">
        <v>2691</v>
      </c>
      <c r="G797" s="9" t="s">
        <v>4014</v>
      </c>
      <c r="H797" s="9">
        <v>1620</v>
      </c>
      <c r="I797" s="9" t="s">
        <v>3745</v>
      </c>
      <c r="J797" s="16"/>
    </row>
    <row r="798" s="1" customFormat="1" ht="25" customHeight="1" spans="1:10">
      <c r="A798" s="9">
        <v>796</v>
      </c>
      <c r="B798" s="9" t="s">
        <v>2692</v>
      </c>
      <c r="C798" s="12" t="s">
        <v>4231</v>
      </c>
      <c r="D798" s="14" t="s">
        <v>2566</v>
      </c>
      <c r="E798" s="10">
        <v>202411</v>
      </c>
      <c r="F798" s="9" t="s">
        <v>2691</v>
      </c>
      <c r="G798" s="9" t="s">
        <v>4014</v>
      </c>
      <c r="H798" s="9">
        <v>1620</v>
      </c>
      <c r="I798" s="9" t="s">
        <v>3745</v>
      </c>
      <c r="J798" s="16"/>
    </row>
    <row r="799" s="1" customFormat="1" ht="25" customHeight="1" spans="1:10">
      <c r="A799" s="9">
        <v>797</v>
      </c>
      <c r="B799" s="9" t="s">
        <v>2695</v>
      </c>
      <c r="C799" s="12" t="s">
        <v>4226</v>
      </c>
      <c r="D799" s="14" t="s">
        <v>2566</v>
      </c>
      <c r="E799" s="10">
        <v>202411</v>
      </c>
      <c r="F799" s="9" t="s">
        <v>2691</v>
      </c>
      <c r="G799" s="9" t="s">
        <v>4014</v>
      </c>
      <c r="H799" s="9">
        <v>1620</v>
      </c>
      <c r="I799" s="9" t="s">
        <v>3745</v>
      </c>
      <c r="J799" s="16"/>
    </row>
    <row r="800" s="1" customFormat="1" ht="25" customHeight="1" spans="1:10">
      <c r="A800" s="9">
        <v>798</v>
      </c>
      <c r="B800" s="37" t="s">
        <v>2698</v>
      </c>
      <c r="C800" s="12" t="s">
        <v>3938</v>
      </c>
      <c r="D800" s="14" t="s">
        <v>2566</v>
      </c>
      <c r="E800" s="10">
        <v>202411</v>
      </c>
      <c r="F800" s="9" t="s">
        <v>2691</v>
      </c>
      <c r="G800" s="9" t="s">
        <v>4014</v>
      </c>
      <c r="H800" s="9">
        <v>1620</v>
      </c>
      <c r="I800" s="9" t="s">
        <v>3745</v>
      </c>
      <c r="J800" s="16"/>
    </row>
    <row r="801" s="1" customFormat="1" ht="25" customHeight="1" spans="1:10">
      <c r="A801" s="9">
        <v>799</v>
      </c>
      <c r="B801" s="9" t="s">
        <v>1698</v>
      </c>
      <c r="C801" s="12" t="s">
        <v>4232</v>
      </c>
      <c r="D801" s="14" t="s">
        <v>2566</v>
      </c>
      <c r="E801" s="10">
        <v>202411</v>
      </c>
      <c r="F801" s="9" t="s">
        <v>2691</v>
      </c>
      <c r="G801" s="9" t="s">
        <v>4014</v>
      </c>
      <c r="H801" s="9">
        <v>1620</v>
      </c>
      <c r="I801" s="10" t="s">
        <v>3755</v>
      </c>
      <c r="J801" s="17"/>
    </row>
    <row r="802" s="1" customFormat="1" ht="25" customHeight="1" spans="1:10">
      <c r="A802" s="9">
        <v>800</v>
      </c>
      <c r="B802" s="9" t="s">
        <v>2703</v>
      </c>
      <c r="C802" s="12" t="s">
        <v>3879</v>
      </c>
      <c r="D802" s="14" t="s">
        <v>2566</v>
      </c>
      <c r="E802" s="10">
        <v>202411</v>
      </c>
      <c r="F802" s="9" t="s">
        <v>2706</v>
      </c>
      <c r="G802" s="9" t="s">
        <v>4014</v>
      </c>
      <c r="H802" s="9">
        <v>1620</v>
      </c>
      <c r="I802" s="9" t="s">
        <v>3745</v>
      </c>
      <c r="J802" s="16"/>
    </row>
    <row r="803" s="1" customFormat="1" ht="25" customHeight="1" spans="1:10">
      <c r="A803" s="9">
        <v>801</v>
      </c>
      <c r="B803" s="8" t="s">
        <v>1336</v>
      </c>
      <c r="C803" s="12" t="s">
        <v>4233</v>
      </c>
      <c r="D803" s="14" t="s">
        <v>2583</v>
      </c>
      <c r="E803" s="10">
        <v>202411</v>
      </c>
      <c r="F803" s="9" t="s">
        <v>2706</v>
      </c>
      <c r="G803" s="9" t="s">
        <v>4014</v>
      </c>
      <c r="H803" s="9">
        <v>1620</v>
      </c>
      <c r="I803" s="9" t="s">
        <v>3745</v>
      </c>
      <c r="J803" s="16"/>
    </row>
    <row r="804" s="1" customFormat="1" ht="25" customHeight="1" spans="1:10">
      <c r="A804" s="9">
        <v>802</v>
      </c>
      <c r="B804" s="8" t="s">
        <v>1549</v>
      </c>
      <c r="C804" s="12" t="s">
        <v>4234</v>
      </c>
      <c r="D804" s="14" t="s">
        <v>2566</v>
      </c>
      <c r="E804" s="10">
        <v>202411</v>
      </c>
      <c r="F804" s="9" t="s">
        <v>2706</v>
      </c>
      <c r="G804" s="9" t="s">
        <v>4014</v>
      </c>
      <c r="H804" s="9">
        <v>1620</v>
      </c>
      <c r="I804" s="9" t="s">
        <v>3745</v>
      </c>
      <c r="J804" s="16"/>
    </row>
    <row r="805" s="1" customFormat="1" ht="25" customHeight="1" spans="1:10">
      <c r="A805" s="9">
        <v>803</v>
      </c>
      <c r="B805" s="8" t="s">
        <v>2711</v>
      </c>
      <c r="C805" s="12" t="s">
        <v>4226</v>
      </c>
      <c r="D805" s="14" t="s">
        <v>2583</v>
      </c>
      <c r="E805" s="10">
        <v>202411</v>
      </c>
      <c r="F805" s="9" t="s">
        <v>2706</v>
      </c>
      <c r="G805" s="9" t="s">
        <v>4014</v>
      </c>
      <c r="H805" s="9">
        <v>1620</v>
      </c>
      <c r="I805" s="9" t="s">
        <v>3745</v>
      </c>
      <c r="J805" s="16"/>
    </row>
    <row r="806" s="1" customFormat="1" ht="25" customHeight="1" spans="1:10">
      <c r="A806" s="9">
        <v>804</v>
      </c>
      <c r="B806" s="9" t="s">
        <v>2714</v>
      </c>
      <c r="C806" s="12" t="s">
        <v>4042</v>
      </c>
      <c r="D806" s="14" t="s">
        <v>2566</v>
      </c>
      <c r="E806" s="10">
        <v>202411</v>
      </c>
      <c r="F806" s="9" t="s">
        <v>2706</v>
      </c>
      <c r="G806" s="9" t="s">
        <v>4014</v>
      </c>
      <c r="H806" s="9">
        <v>1620</v>
      </c>
      <c r="I806" s="9" t="s">
        <v>3745</v>
      </c>
      <c r="J806" s="16"/>
    </row>
    <row r="807" s="1" customFormat="1" ht="25" customHeight="1" spans="1:10">
      <c r="A807" s="9">
        <v>805</v>
      </c>
      <c r="B807" s="8" t="s">
        <v>2717</v>
      </c>
      <c r="C807" s="12" t="s">
        <v>4217</v>
      </c>
      <c r="D807" s="14" t="s">
        <v>2566</v>
      </c>
      <c r="E807" s="10">
        <v>202411</v>
      </c>
      <c r="F807" s="9" t="s">
        <v>2720</v>
      </c>
      <c r="G807" s="9" t="s">
        <v>4014</v>
      </c>
      <c r="H807" s="9">
        <v>1620</v>
      </c>
      <c r="I807" s="9" t="s">
        <v>3745</v>
      </c>
      <c r="J807" s="16"/>
    </row>
    <row r="808" s="1" customFormat="1" ht="25" customHeight="1" spans="1:10">
      <c r="A808" s="9">
        <v>806</v>
      </c>
      <c r="B808" s="9" t="s">
        <v>2721</v>
      </c>
      <c r="C808" s="12" t="s">
        <v>4235</v>
      </c>
      <c r="D808" s="14" t="s">
        <v>2566</v>
      </c>
      <c r="E808" s="10">
        <v>202411</v>
      </c>
      <c r="F808" s="9" t="s">
        <v>2720</v>
      </c>
      <c r="G808" s="9" t="s">
        <v>4014</v>
      </c>
      <c r="H808" s="9">
        <v>1620</v>
      </c>
      <c r="I808" s="9" t="s">
        <v>3745</v>
      </c>
      <c r="J808" s="16"/>
    </row>
    <row r="809" s="1" customFormat="1" ht="25" customHeight="1" spans="1:10">
      <c r="A809" s="9">
        <v>807</v>
      </c>
      <c r="B809" s="8" t="s">
        <v>2724</v>
      </c>
      <c r="C809" s="12" t="s">
        <v>3886</v>
      </c>
      <c r="D809" s="14" t="s">
        <v>2566</v>
      </c>
      <c r="E809" s="10">
        <v>202411</v>
      </c>
      <c r="F809" s="9" t="s">
        <v>2720</v>
      </c>
      <c r="G809" s="9" t="s">
        <v>4014</v>
      </c>
      <c r="H809" s="9">
        <v>1620</v>
      </c>
      <c r="I809" s="9" t="s">
        <v>3745</v>
      </c>
      <c r="J809" s="16"/>
    </row>
    <row r="810" s="1" customFormat="1" ht="25" customHeight="1" spans="1:10">
      <c r="A810" s="9">
        <v>808</v>
      </c>
      <c r="B810" s="8" t="s">
        <v>4236</v>
      </c>
      <c r="C810" s="12" t="s">
        <v>4227</v>
      </c>
      <c r="D810" s="14" t="s">
        <v>2566</v>
      </c>
      <c r="E810" s="10">
        <v>202411</v>
      </c>
      <c r="F810" s="9" t="s">
        <v>2720</v>
      </c>
      <c r="G810" s="9" t="s">
        <v>4014</v>
      </c>
      <c r="H810" s="9">
        <v>1620</v>
      </c>
      <c r="I810" s="9" t="s">
        <v>3745</v>
      </c>
      <c r="J810" s="16"/>
    </row>
    <row r="811" s="1" customFormat="1" ht="25" customHeight="1" spans="1:10">
      <c r="A811" s="9">
        <v>809</v>
      </c>
      <c r="B811" s="9" t="s">
        <v>2730</v>
      </c>
      <c r="C811" s="12" t="s">
        <v>4237</v>
      </c>
      <c r="D811" s="14" t="s">
        <v>2566</v>
      </c>
      <c r="E811" s="10">
        <v>202411</v>
      </c>
      <c r="F811" s="9" t="s">
        <v>2720</v>
      </c>
      <c r="G811" s="9" t="s">
        <v>4014</v>
      </c>
      <c r="H811" s="9">
        <v>1620</v>
      </c>
      <c r="I811" s="10" t="s">
        <v>3755</v>
      </c>
      <c r="J811" s="17"/>
    </row>
    <row r="812" s="1" customFormat="1" ht="25" customHeight="1" spans="1:10">
      <c r="A812" s="9">
        <v>810</v>
      </c>
      <c r="B812" s="37" t="s">
        <v>2733</v>
      </c>
      <c r="C812" s="12" t="s">
        <v>3880</v>
      </c>
      <c r="D812" s="14" t="s">
        <v>2583</v>
      </c>
      <c r="E812" s="10">
        <v>202411</v>
      </c>
      <c r="F812" s="9" t="s">
        <v>2720</v>
      </c>
      <c r="G812" s="9" t="s">
        <v>4014</v>
      </c>
      <c r="H812" s="9">
        <v>1620</v>
      </c>
      <c r="I812" s="10" t="s">
        <v>3755</v>
      </c>
      <c r="J812" s="17"/>
    </row>
    <row r="813" s="1" customFormat="1" ht="25" customHeight="1" spans="1:10">
      <c r="A813" s="9">
        <v>811</v>
      </c>
      <c r="B813" s="37" t="s">
        <v>2738</v>
      </c>
      <c r="C813" s="12" t="s">
        <v>4217</v>
      </c>
      <c r="D813" s="14" t="s">
        <v>2740</v>
      </c>
      <c r="E813" s="10">
        <v>202411</v>
      </c>
      <c r="F813" s="9" t="s">
        <v>2742</v>
      </c>
      <c r="G813" s="9" t="s">
        <v>4014</v>
      </c>
      <c r="H813" s="9">
        <v>1620</v>
      </c>
      <c r="I813" s="9" t="s">
        <v>3745</v>
      </c>
      <c r="J813" s="16"/>
    </row>
    <row r="814" s="1" customFormat="1" ht="25" customHeight="1" spans="1:10">
      <c r="A814" s="9">
        <v>812</v>
      </c>
      <c r="B814" s="37" t="s">
        <v>2744</v>
      </c>
      <c r="C814" s="12" t="s">
        <v>4230</v>
      </c>
      <c r="D814" s="14" t="s">
        <v>2740</v>
      </c>
      <c r="E814" s="10">
        <v>202411</v>
      </c>
      <c r="F814" s="9" t="s">
        <v>2742</v>
      </c>
      <c r="G814" s="9" t="s">
        <v>4014</v>
      </c>
      <c r="H814" s="9">
        <v>1620</v>
      </c>
      <c r="I814" s="9" t="s">
        <v>3745</v>
      </c>
      <c r="J814" s="16"/>
    </row>
    <row r="815" s="1" customFormat="1" ht="25" customHeight="1" spans="1:10">
      <c r="A815" s="9">
        <v>813</v>
      </c>
      <c r="B815" s="37" t="s">
        <v>2747</v>
      </c>
      <c r="C815" s="12" t="s">
        <v>3890</v>
      </c>
      <c r="D815" s="14" t="s">
        <v>2740</v>
      </c>
      <c r="E815" s="10">
        <v>202411</v>
      </c>
      <c r="F815" s="9" t="s">
        <v>2742</v>
      </c>
      <c r="G815" s="9" t="s">
        <v>4014</v>
      </c>
      <c r="H815" s="9">
        <v>1620</v>
      </c>
      <c r="I815" s="10" t="s">
        <v>3755</v>
      </c>
      <c r="J815" s="17"/>
    </row>
    <row r="816" s="1" customFormat="1" ht="25" customHeight="1" spans="1:10">
      <c r="A816" s="9">
        <v>814</v>
      </c>
      <c r="B816" s="8" t="s">
        <v>2750</v>
      </c>
      <c r="C816" s="12" t="s">
        <v>4238</v>
      </c>
      <c r="D816" s="14" t="s">
        <v>2625</v>
      </c>
      <c r="E816" s="10">
        <v>202411</v>
      </c>
      <c r="F816" s="9" t="s">
        <v>2742</v>
      </c>
      <c r="G816" s="9" t="s">
        <v>4014</v>
      </c>
      <c r="H816" s="9">
        <v>1620</v>
      </c>
      <c r="I816" s="9" t="s">
        <v>3745</v>
      </c>
      <c r="J816" s="16"/>
    </row>
    <row r="817" s="1" customFormat="1" ht="25" customHeight="1" spans="1:10">
      <c r="A817" s="9">
        <v>815</v>
      </c>
      <c r="B817" s="37" t="s">
        <v>2475</v>
      </c>
      <c r="C817" s="12" t="s">
        <v>4239</v>
      </c>
      <c r="D817" s="14" t="s">
        <v>2583</v>
      </c>
      <c r="E817" s="10">
        <v>202411</v>
      </c>
      <c r="F817" s="9" t="s">
        <v>2742</v>
      </c>
      <c r="G817" s="9" t="s">
        <v>4014</v>
      </c>
      <c r="H817" s="9">
        <v>1620</v>
      </c>
      <c r="I817" s="9" t="s">
        <v>3745</v>
      </c>
      <c r="J817" s="16"/>
    </row>
    <row r="818" s="1" customFormat="1" ht="25" customHeight="1" spans="1:10">
      <c r="A818" s="9">
        <v>816</v>
      </c>
      <c r="B818" s="37" t="s">
        <v>2755</v>
      </c>
      <c r="C818" s="12" t="s">
        <v>4240</v>
      </c>
      <c r="D818" s="8" t="s">
        <v>2757</v>
      </c>
      <c r="E818" s="10">
        <v>202411</v>
      </c>
      <c r="F818" s="8" t="s">
        <v>2759</v>
      </c>
      <c r="G818" s="9" t="s">
        <v>4014</v>
      </c>
      <c r="H818" s="9">
        <v>1620</v>
      </c>
      <c r="I818" s="10" t="s">
        <v>3745</v>
      </c>
      <c r="J818" s="17"/>
    </row>
    <row r="819" s="1" customFormat="1" ht="25" customHeight="1" spans="1:10">
      <c r="A819" s="9">
        <v>817</v>
      </c>
      <c r="B819" s="8" t="s">
        <v>2760</v>
      </c>
      <c r="C819" s="12" t="s">
        <v>4226</v>
      </c>
      <c r="D819" s="8" t="s">
        <v>2566</v>
      </c>
      <c r="E819" s="10">
        <v>202411</v>
      </c>
      <c r="F819" s="8" t="s">
        <v>2759</v>
      </c>
      <c r="G819" s="9" t="s">
        <v>4014</v>
      </c>
      <c r="H819" s="9">
        <v>1620</v>
      </c>
      <c r="I819" s="9" t="s">
        <v>3745</v>
      </c>
      <c r="J819" s="16"/>
    </row>
    <row r="820" s="1" customFormat="1" ht="25" customHeight="1" spans="1:10">
      <c r="A820" s="9">
        <v>818</v>
      </c>
      <c r="B820" s="37" t="s">
        <v>2763</v>
      </c>
      <c r="C820" s="12" t="s">
        <v>4232</v>
      </c>
      <c r="D820" s="8" t="s">
        <v>2554</v>
      </c>
      <c r="E820" s="10">
        <v>202411</v>
      </c>
      <c r="F820" s="8" t="s">
        <v>2759</v>
      </c>
      <c r="G820" s="9" t="s">
        <v>4014</v>
      </c>
      <c r="H820" s="9">
        <v>1620</v>
      </c>
      <c r="I820" s="9" t="s">
        <v>3745</v>
      </c>
      <c r="J820" s="16"/>
    </row>
    <row r="821" s="1" customFormat="1" ht="25" customHeight="1" spans="1:10">
      <c r="A821" s="9">
        <v>819</v>
      </c>
      <c r="B821" s="8" t="s">
        <v>1410</v>
      </c>
      <c r="C821" s="12" t="s">
        <v>4241</v>
      </c>
      <c r="D821" s="8" t="s">
        <v>2566</v>
      </c>
      <c r="E821" s="10">
        <v>202411</v>
      </c>
      <c r="F821" s="8" t="s">
        <v>2759</v>
      </c>
      <c r="G821" s="9" t="s">
        <v>4014</v>
      </c>
      <c r="H821" s="9">
        <v>1620</v>
      </c>
      <c r="I821" s="9" t="s">
        <v>3745</v>
      </c>
      <c r="J821" s="16"/>
    </row>
    <row r="822" s="1" customFormat="1" ht="25" customHeight="1" spans="1:10">
      <c r="A822" s="9">
        <v>820</v>
      </c>
      <c r="B822" s="8" t="s">
        <v>2768</v>
      </c>
      <c r="C822" s="12" t="s">
        <v>4242</v>
      </c>
      <c r="D822" s="8" t="s">
        <v>2770</v>
      </c>
      <c r="E822" s="10">
        <v>202411</v>
      </c>
      <c r="F822" s="8" t="s">
        <v>2759</v>
      </c>
      <c r="G822" s="9" t="s">
        <v>4014</v>
      </c>
      <c r="H822" s="9">
        <v>1620</v>
      </c>
      <c r="I822" s="9" t="s">
        <v>3745</v>
      </c>
      <c r="J822" s="16"/>
    </row>
    <row r="823" s="1" customFormat="1" ht="25" customHeight="1" spans="1:10">
      <c r="A823" s="9">
        <v>821</v>
      </c>
      <c r="B823" s="9" t="s">
        <v>2772</v>
      </c>
      <c r="C823" s="12" t="s">
        <v>4216</v>
      </c>
      <c r="D823" s="8" t="s">
        <v>2566</v>
      </c>
      <c r="E823" s="10">
        <v>202411</v>
      </c>
      <c r="F823" s="9" t="s">
        <v>2775</v>
      </c>
      <c r="G823" s="9" t="s">
        <v>4014</v>
      </c>
      <c r="H823" s="9">
        <v>1620</v>
      </c>
      <c r="I823" s="9" t="s">
        <v>3745</v>
      </c>
      <c r="J823" s="16"/>
    </row>
    <row r="824" s="1" customFormat="1" ht="25" customHeight="1" spans="1:10">
      <c r="A824" s="9">
        <v>822</v>
      </c>
      <c r="B824" s="9" t="s">
        <v>2776</v>
      </c>
      <c r="C824" s="12" t="s">
        <v>3777</v>
      </c>
      <c r="D824" s="8" t="s">
        <v>2625</v>
      </c>
      <c r="E824" s="10">
        <v>202411</v>
      </c>
      <c r="F824" s="9" t="s">
        <v>2775</v>
      </c>
      <c r="G824" s="9" t="s">
        <v>4014</v>
      </c>
      <c r="H824" s="9">
        <v>1620</v>
      </c>
      <c r="I824" s="9" t="s">
        <v>3745</v>
      </c>
      <c r="J824" s="16"/>
    </row>
    <row r="825" s="1" customFormat="1" ht="25" customHeight="1" spans="1:10">
      <c r="A825" s="9">
        <v>823</v>
      </c>
      <c r="B825" s="9" t="s">
        <v>2779</v>
      </c>
      <c r="C825" s="12" t="s">
        <v>4212</v>
      </c>
      <c r="D825" s="8" t="s">
        <v>2625</v>
      </c>
      <c r="E825" s="10">
        <v>202411</v>
      </c>
      <c r="F825" s="9" t="s">
        <v>2775</v>
      </c>
      <c r="G825" s="9" t="s">
        <v>4014</v>
      </c>
      <c r="H825" s="9">
        <v>1620</v>
      </c>
      <c r="I825" s="9" t="s">
        <v>3745</v>
      </c>
      <c r="J825" s="16"/>
    </row>
    <row r="826" s="1" customFormat="1" ht="25" customHeight="1" spans="1:10">
      <c r="A826" s="9">
        <v>824</v>
      </c>
      <c r="B826" s="9" t="s">
        <v>2782</v>
      </c>
      <c r="C826" s="12" t="s">
        <v>4243</v>
      </c>
      <c r="D826" s="8" t="s">
        <v>2566</v>
      </c>
      <c r="E826" s="10">
        <v>202411</v>
      </c>
      <c r="F826" s="9" t="s">
        <v>2775</v>
      </c>
      <c r="G826" s="9" t="s">
        <v>4014</v>
      </c>
      <c r="H826" s="9">
        <v>1620</v>
      </c>
      <c r="I826" s="9" t="s">
        <v>3745</v>
      </c>
      <c r="J826" s="16"/>
    </row>
    <row r="827" s="1" customFormat="1" ht="25" customHeight="1" spans="1:10">
      <c r="A827" s="9">
        <v>825</v>
      </c>
      <c r="B827" s="8" t="s">
        <v>2786</v>
      </c>
      <c r="C827" s="12" t="s">
        <v>3879</v>
      </c>
      <c r="D827" s="8" t="s">
        <v>2625</v>
      </c>
      <c r="E827" s="10">
        <v>202411</v>
      </c>
      <c r="F827" s="9" t="s">
        <v>2775</v>
      </c>
      <c r="G827" s="9" t="s">
        <v>4014</v>
      </c>
      <c r="H827" s="9">
        <v>1620</v>
      </c>
      <c r="I827" s="9" t="s">
        <v>3745</v>
      </c>
      <c r="J827" s="16"/>
    </row>
    <row r="828" s="1" customFormat="1" ht="25" customHeight="1" spans="1:10">
      <c r="A828" s="9">
        <v>826</v>
      </c>
      <c r="B828" s="8" t="s">
        <v>2789</v>
      </c>
      <c r="C828" s="12" t="s">
        <v>4244</v>
      </c>
      <c r="D828" s="8" t="s">
        <v>2791</v>
      </c>
      <c r="E828" s="10">
        <v>202411</v>
      </c>
      <c r="F828" s="9" t="s">
        <v>2775</v>
      </c>
      <c r="G828" s="9" t="s">
        <v>4014</v>
      </c>
      <c r="H828" s="9">
        <v>1620</v>
      </c>
      <c r="I828" s="9" t="s">
        <v>3745</v>
      </c>
      <c r="J828" s="16"/>
    </row>
    <row r="829" s="1" customFormat="1" ht="25" customHeight="1" spans="1:10">
      <c r="A829" s="9">
        <v>827</v>
      </c>
      <c r="B829" s="9" t="s">
        <v>2793</v>
      </c>
      <c r="C829" s="12" t="s">
        <v>4209</v>
      </c>
      <c r="D829" s="8" t="s">
        <v>2740</v>
      </c>
      <c r="E829" s="10">
        <v>202411</v>
      </c>
      <c r="F829" s="9" t="s">
        <v>2796</v>
      </c>
      <c r="G829" s="9" t="s">
        <v>4014</v>
      </c>
      <c r="H829" s="9">
        <v>1620</v>
      </c>
      <c r="I829" s="9" t="s">
        <v>3745</v>
      </c>
      <c r="J829" s="16"/>
    </row>
    <row r="830" s="1" customFormat="1" ht="25" customHeight="1" spans="1:10">
      <c r="A830" s="9">
        <v>828</v>
      </c>
      <c r="B830" s="9" t="s">
        <v>2797</v>
      </c>
      <c r="C830" s="12" t="s">
        <v>4245</v>
      </c>
      <c r="D830" s="8" t="s">
        <v>2583</v>
      </c>
      <c r="E830" s="10">
        <v>202411</v>
      </c>
      <c r="F830" s="9" t="s">
        <v>2796</v>
      </c>
      <c r="G830" s="9" t="s">
        <v>4014</v>
      </c>
      <c r="H830" s="9">
        <v>1620</v>
      </c>
      <c r="I830" s="9" t="s">
        <v>3745</v>
      </c>
      <c r="J830" s="16"/>
    </row>
    <row r="831" s="1" customFormat="1" ht="25" customHeight="1" spans="1:10">
      <c r="A831" s="9">
        <v>829</v>
      </c>
      <c r="B831" s="9" t="s">
        <v>2800</v>
      </c>
      <c r="C831" s="12" t="s">
        <v>4216</v>
      </c>
      <c r="D831" s="8" t="s">
        <v>2740</v>
      </c>
      <c r="E831" s="10">
        <v>202411</v>
      </c>
      <c r="F831" s="9" t="s">
        <v>2796</v>
      </c>
      <c r="G831" s="9" t="s">
        <v>4014</v>
      </c>
      <c r="H831" s="9">
        <v>1620</v>
      </c>
      <c r="I831" s="10" t="s">
        <v>3755</v>
      </c>
      <c r="J831" s="17"/>
    </row>
    <row r="832" s="1" customFormat="1" ht="25" customHeight="1" spans="1:10">
      <c r="A832" s="9">
        <v>830</v>
      </c>
      <c r="B832" s="9" t="s">
        <v>2803</v>
      </c>
      <c r="C832" s="12" t="s">
        <v>4246</v>
      </c>
      <c r="D832" s="8" t="s">
        <v>2740</v>
      </c>
      <c r="E832" s="10">
        <v>202411</v>
      </c>
      <c r="F832" s="9" t="s">
        <v>2796</v>
      </c>
      <c r="G832" s="9" t="s">
        <v>4014</v>
      </c>
      <c r="H832" s="9">
        <v>1620</v>
      </c>
      <c r="I832" s="9" t="s">
        <v>3745</v>
      </c>
      <c r="J832" s="16"/>
    </row>
    <row r="833" s="1" customFormat="1" ht="25" customHeight="1" spans="1:10">
      <c r="A833" s="9">
        <v>831</v>
      </c>
      <c r="B833" s="9" t="s">
        <v>2806</v>
      </c>
      <c r="C833" s="12" t="s">
        <v>4247</v>
      </c>
      <c r="D833" s="8" t="s">
        <v>2562</v>
      </c>
      <c r="E833" s="10">
        <v>202411</v>
      </c>
      <c r="F833" s="9" t="s">
        <v>2796</v>
      </c>
      <c r="G833" s="9" t="s">
        <v>4014</v>
      </c>
      <c r="H833" s="9">
        <v>1620</v>
      </c>
      <c r="I833" s="9" t="s">
        <v>3745</v>
      </c>
      <c r="J833" s="16"/>
    </row>
    <row r="834" s="1" customFormat="1" ht="25" customHeight="1" spans="1:10">
      <c r="A834" s="9">
        <v>832</v>
      </c>
      <c r="B834" s="9" t="s">
        <v>2809</v>
      </c>
      <c r="C834" s="12" t="s">
        <v>4207</v>
      </c>
      <c r="D834" s="8" t="s">
        <v>2625</v>
      </c>
      <c r="E834" s="10">
        <v>202411</v>
      </c>
      <c r="F834" s="9" t="s">
        <v>2796</v>
      </c>
      <c r="G834" s="9" t="s">
        <v>4014</v>
      </c>
      <c r="H834" s="9">
        <v>1620</v>
      </c>
      <c r="I834" s="9" t="s">
        <v>3745</v>
      </c>
      <c r="J834" s="16"/>
    </row>
    <row r="835" s="1" customFormat="1" ht="25" customHeight="1" spans="1:10">
      <c r="A835" s="9">
        <v>833</v>
      </c>
      <c r="B835" s="34" t="s">
        <v>2812</v>
      </c>
      <c r="C835" s="12" t="s">
        <v>4246</v>
      </c>
      <c r="D835" s="8" t="s">
        <v>2583</v>
      </c>
      <c r="E835" s="10">
        <v>202411</v>
      </c>
      <c r="F835" s="9" t="s">
        <v>2815</v>
      </c>
      <c r="G835" s="9" t="s">
        <v>4014</v>
      </c>
      <c r="H835" s="9">
        <v>1620</v>
      </c>
      <c r="I835" s="9" t="s">
        <v>3745</v>
      </c>
      <c r="J835" s="16"/>
    </row>
    <row r="836" s="1" customFormat="1" ht="25" customHeight="1" spans="1:10">
      <c r="A836" s="9">
        <v>834</v>
      </c>
      <c r="B836" s="34" t="s">
        <v>2816</v>
      </c>
      <c r="C836" s="12" t="s">
        <v>4239</v>
      </c>
      <c r="D836" s="8" t="s">
        <v>2566</v>
      </c>
      <c r="E836" s="10">
        <v>202411</v>
      </c>
      <c r="F836" s="9" t="s">
        <v>2815</v>
      </c>
      <c r="G836" s="9" t="s">
        <v>4014</v>
      </c>
      <c r="H836" s="9">
        <v>1620</v>
      </c>
      <c r="I836" s="9" t="s">
        <v>3745</v>
      </c>
      <c r="J836" s="16"/>
    </row>
    <row r="837" s="1" customFormat="1" ht="25" customHeight="1" spans="1:10">
      <c r="A837" s="9">
        <v>835</v>
      </c>
      <c r="B837" s="9" t="s">
        <v>2819</v>
      </c>
      <c r="C837" s="12" t="s">
        <v>4206</v>
      </c>
      <c r="D837" s="8" t="s">
        <v>2821</v>
      </c>
      <c r="E837" s="10">
        <v>202411</v>
      </c>
      <c r="F837" s="9" t="s">
        <v>2815</v>
      </c>
      <c r="G837" s="9" t="s">
        <v>4014</v>
      </c>
      <c r="H837" s="9">
        <v>1620</v>
      </c>
      <c r="I837" s="9" t="s">
        <v>3745</v>
      </c>
      <c r="J837" s="16"/>
    </row>
    <row r="838" s="1" customFormat="1" ht="25" customHeight="1" spans="1:10">
      <c r="A838" s="9">
        <v>836</v>
      </c>
      <c r="B838" s="9" t="s">
        <v>2287</v>
      </c>
      <c r="C838" s="12" t="s">
        <v>4215</v>
      </c>
      <c r="D838" s="8" t="s">
        <v>2566</v>
      </c>
      <c r="E838" s="10">
        <v>202411</v>
      </c>
      <c r="F838" s="9" t="s">
        <v>2825</v>
      </c>
      <c r="G838" s="9" t="s">
        <v>4014</v>
      </c>
      <c r="H838" s="9">
        <v>1620</v>
      </c>
      <c r="I838" s="9" t="s">
        <v>3745</v>
      </c>
      <c r="J838" s="16"/>
    </row>
    <row r="839" s="1" customFormat="1" ht="25" customHeight="1" spans="1:10">
      <c r="A839" s="9">
        <v>837</v>
      </c>
      <c r="B839" s="9" t="s">
        <v>2826</v>
      </c>
      <c r="C839" s="12" t="s">
        <v>4248</v>
      </c>
      <c r="D839" s="8" t="s">
        <v>2566</v>
      </c>
      <c r="E839" s="10">
        <v>202411</v>
      </c>
      <c r="F839" s="9" t="s">
        <v>2825</v>
      </c>
      <c r="G839" s="9" t="s">
        <v>4014</v>
      </c>
      <c r="H839" s="9">
        <v>1620</v>
      </c>
      <c r="I839" s="9" t="s">
        <v>3745</v>
      </c>
      <c r="J839" s="16"/>
    </row>
    <row r="840" s="1" customFormat="1" ht="25" customHeight="1" spans="1:10">
      <c r="A840" s="9">
        <v>838</v>
      </c>
      <c r="B840" s="9" t="s">
        <v>2829</v>
      </c>
      <c r="C840" s="12" t="s">
        <v>4212</v>
      </c>
      <c r="D840" s="8" t="s">
        <v>2566</v>
      </c>
      <c r="E840" s="10">
        <v>202411</v>
      </c>
      <c r="F840" s="9" t="s">
        <v>2825</v>
      </c>
      <c r="G840" s="9" t="s">
        <v>4014</v>
      </c>
      <c r="H840" s="9">
        <v>1620</v>
      </c>
      <c r="I840" s="9" t="s">
        <v>3745</v>
      </c>
      <c r="J840" s="16"/>
    </row>
    <row r="841" s="1" customFormat="1" ht="25" customHeight="1" spans="1:10">
      <c r="A841" s="9">
        <v>839</v>
      </c>
      <c r="B841" s="9" t="s">
        <v>2836</v>
      </c>
      <c r="C841" s="12" t="s">
        <v>4232</v>
      </c>
      <c r="D841" s="8" t="s">
        <v>2566</v>
      </c>
      <c r="E841" s="10">
        <v>202411</v>
      </c>
      <c r="F841" s="9" t="s">
        <v>2825</v>
      </c>
      <c r="G841" s="9" t="s">
        <v>4014</v>
      </c>
      <c r="H841" s="9">
        <v>1620</v>
      </c>
      <c r="I841" s="10" t="s">
        <v>3768</v>
      </c>
      <c r="J841" s="17"/>
    </row>
    <row r="842" s="1" customFormat="1" ht="25" customHeight="1" spans="1:10">
      <c r="A842" s="9">
        <v>840</v>
      </c>
      <c r="B842" s="9" t="s">
        <v>2839</v>
      </c>
      <c r="C842" s="12" t="s">
        <v>4226</v>
      </c>
      <c r="D842" s="8" t="s">
        <v>2566</v>
      </c>
      <c r="E842" s="10">
        <v>202411</v>
      </c>
      <c r="F842" s="9" t="s">
        <v>2825</v>
      </c>
      <c r="G842" s="9" t="s">
        <v>4014</v>
      </c>
      <c r="H842" s="9">
        <v>1620</v>
      </c>
      <c r="I842" s="10" t="s">
        <v>3755</v>
      </c>
      <c r="J842" s="17"/>
    </row>
    <row r="843" s="1" customFormat="1" ht="25" customHeight="1" spans="1:10">
      <c r="A843" s="9">
        <v>841</v>
      </c>
      <c r="B843" s="8" t="s">
        <v>2842</v>
      </c>
      <c r="C843" s="12" t="s">
        <v>4220</v>
      </c>
      <c r="D843" s="8" t="s">
        <v>2554</v>
      </c>
      <c r="E843" s="10">
        <v>202411</v>
      </c>
      <c r="F843" s="9" t="s">
        <v>2845</v>
      </c>
      <c r="G843" s="9" t="s">
        <v>4014</v>
      </c>
      <c r="H843" s="9">
        <v>1620</v>
      </c>
      <c r="I843" s="10" t="s">
        <v>3768</v>
      </c>
      <c r="J843" s="17"/>
    </row>
    <row r="844" s="1" customFormat="1" ht="25" customHeight="1" spans="1:10">
      <c r="A844" s="9">
        <v>842</v>
      </c>
      <c r="B844" s="8" t="s">
        <v>2846</v>
      </c>
      <c r="C844" s="12" t="s">
        <v>4233</v>
      </c>
      <c r="D844" s="8" t="s">
        <v>2566</v>
      </c>
      <c r="E844" s="10">
        <v>202411</v>
      </c>
      <c r="F844" s="9" t="s">
        <v>2845</v>
      </c>
      <c r="G844" s="9" t="s">
        <v>4014</v>
      </c>
      <c r="H844" s="9">
        <v>1620</v>
      </c>
      <c r="I844" s="10" t="s">
        <v>3755</v>
      </c>
      <c r="J844" s="17"/>
    </row>
    <row r="845" s="1" customFormat="1" ht="25" customHeight="1" spans="1:10">
      <c r="A845" s="9">
        <v>843</v>
      </c>
      <c r="B845" s="8" t="s">
        <v>2849</v>
      </c>
      <c r="C845" s="12" t="s">
        <v>4215</v>
      </c>
      <c r="D845" s="8" t="s">
        <v>2566</v>
      </c>
      <c r="E845" s="10">
        <v>202411</v>
      </c>
      <c r="F845" s="9" t="s">
        <v>2845</v>
      </c>
      <c r="G845" s="9" t="s">
        <v>4014</v>
      </c>
      <c r="H845" s="9">
        <v>1620</v>
      </c>
      <c r="I845" s="10" t="s">
        <v>3755</v>
      </c>
      <c r="J845" s="17"/>
    </row>
    <row r="846" s="1" customFormat="1" ht="25" customHeight="1" spans="1:10">
      <c r="A846" s="9">
        <v>844</v>
      </c>
      <c r="B846" s="8" t="s">
        <v>2852</v>
      </c>
      <c r="C846" s="12" t="s">
        <v>4227</v>
      </c>
      <c r="D846" s="8" t="s">
        <v>2791</v>
      </c>
      <c r="E846" s="10">
        <v>202411</v>
      </c>
      <c r="F846" s="9" t="s">
        <v>2845</v>
      </c>
      <c r="G846" s="9" t="s">
        <v>4014</v>
      </c>
      <c r="H846" s="9">
        <v>1620</v>
      </c>
      <c r="I846" s="10" t="s">
        <v>3755</v>
      </c>
      <c r="J846" s="17"/>
    </row>
    <row r="847" s="1" customFormat="1" ht="25" customHeight="1" spans="1:10">
      <c r="A847" s="9">
        <v>845</v>
      </c>
      <c r="B847" s="8" t="s">
        <v>2855</v>
      </c>
      <c r="C847" s="12" t="s">
        <v>4225</v>
      </c>
      <c r="D847" s="8" t="s">
        <v>2583</v>
      </c>
      <c r="E847" s="10">
        <v>202411</v>
      </c>
      <c r="F847" s="9" t="s">
        <v>2845</v>
      </c>
      <c r="G847" s="9" t="s">
        <v>4014</v>
      </c>
      <c r="H847" s="9">
        <v>1620</v>
      </c>
      <c r="I847" s="10" t="s">
        <v>3755</v>
      </c>
      <c r="J847" s="17"/>
    </row>
    <row r="848" s="1" customFormat="1" ht="25" customHeight="1" spans="1:10">
      <c r="A848" s="9">
        <v>846</v>
      </c>
      <c r="B848" s="8" t="s">
        <v>2858</v>
      </c>
      <c r="C848" s="12" t="s">
        <v>3847</v>
      </c>
      <c r="D848" s="8" t="s">
        <v>2566</v>
      </c>
      <c r="E848" s="10">
        <v>202411</v>
      </c>
      <c r="F848" s="9" t="s">
        <v>2861</v>
      </c>
      <c r="G848" s="9" t="s">
        <v>4014</v>
      </c>
      <c r="H848" s="9">
        <v>1620</v>
      </c>
      <c r="I848" s="9" t="s">
        <v>3745</v>
      </c>
      <c r="J848" s="16"/>
    </row>
    <row r="849" s="1" customFormat="1" ht="25" customHeight="1" spans="1:10">
      <c r="A849" s="9">
        <v>847</v>
      </c>
      <c r="B849" s="8" t="s">
        <v>2862</v>
      </c>
      <c r="C849" s="12" t="s">
        <v>4247</v>
      </c>
      <c r="D849" s="8" t="s">
        <v>2566</v>
      </c>
      <c r="E849" s="10">
        <v>202411</v>
      </c>
      <c r="F849" s="9" t="s">
        <v>2861</v>
      </c>
      <c r="G849" s="9" t="s">
        <v>4014</v>
      </c>
      <c r="H849" s="9">
        <v>1620</v>
      </c>
      <c r="I849" s="9" t="s">
        <v>3745</v>
      </c>
      <c r="J849" s="16"/>
    </row>
    <row r="850" s="1" customFormat="1" ht="25" customHeight="1" spans="1:10">
      <c r="A850" s="9">
        <v>848</v>
      </c>
      <c r="B850" s="9" t="s">
        <v>2865</v>
      </c>
      <c r="C850" s="12" t="s">
        <v>4208</v>
      </c>
      <c r="D850" s="8" t="s">
        <v>2554</v>
      </c>
      <c r="E850" s="10">
        <v>202411</v>
      </c>
      <c r="F850" s="9" t="s">
        <v>2861</v>
      </c>
      <c r="G850" s="9" t="s">
        <v>4014</v>
      </c>
      <c r="H850" s="9">
        <v>1620</v>
      </c>
      <c r="I850" s="9" t="s">
        <v>3745</v>
      </c>
      <c r="J850" s="16"/>
    </row>
    <row r="851" s="1" customFormat="1" ht="25" customHeight="1" spans="1:10">
      <c r="A851" s="9">
        <v>849</v>
      </c>
      <c r="B851" s="37" t="s">
        <v>2868</v>
      </c>
      <c r="C851" s="12" t="s">
        <v>4216</v>
      </c>
      <c r="D851" s="8" t="s">
        <v>2554</v>
      </c>
      <c r="E851" s="10">
        <v>202411</v>
      </c>
      <c r="F851" s="9" t="s">
        <v>2861</v>
      </c>
      <c r="G851" s="9" t="s">
        <v>4014</v>
      </c>
      <c r="H851" s="9">
        <v>1620</v>
      </c>
      <c r="I851" s="9" t="s">
        <v>3745</v>
      </c>
      <c r="J851" s="16"/>
    </row>
    <row r="852" s="1" customFormat="1" ht="25" customHeight="1" spans="1:10">
      <c r="A852" s="9">
        <v>850</v>
      </c>
      <c r="B852" s="9" t="s">
        <v>2871</v>
      </c>
      <c r="C852" s="12" t="s">
        <v>4233</v>
      </c>
      <c r="D852" s="8" t="s">
        <v>2821</v>
      </c>
      <c r="E852" s="10">
        <v>202411</v>
      </c>
      <c r="F852" s="9" t="s">
        <v>2861</v>
      </c>
      <c r="G852" s="9" t="s">
        <v>4014</v>
      </c>
      <c r="H852" s="9">
        <v>1620</v>
      </c>
      <c r="I852" s="9" t="s">
        <v>3745</v>
      </c>
      <c r="J852" s="16"/>
    </row>
    <row r="853" s="1" customFormat="1" ht="25" customHeight="1" spans="1:10">
      <c r="A853" s="9">
        <v>851</v>
      </c>
      <c r="B853" s="8" t="s">
        <v>2874</v>
      </c>
      <c r="C853" s="12" t="s">
        <v>3877</v>
      </c>
      <c r="D853" s="8" t="s">
        <v>2566</v>
      </c>
      <c r="E853" s="10">
        <v>202411</v>
      </c>
      <c r="F853" s="9" t="s">
        <v>272</v>
      </c>
      <c r="G853" s="9" t="s">
        <v>4014</v>
      </c>
      <c r="H853" s="9">
        <v>1620</v>
      </c>
      <c r="I853" s="9" t="s">
        <v>3745</v>
      </c>
      <c r="J853" s="16"/>
    </row>
    <row r="854" s="1" customFormat="1" ht="25" customHeight="1" spans="1:10">
      <c r="A854" s="9">
        <v>852</v>
      </c>
      <c r="B854" s="8" t="s">
        <v>2877</v>
      </c>
      <c r="C854" s="12" t="s">
        <v>4217</v>
      </c>
      <c r="D854" s="8" t="s">
        <v>2566</v>
      </c>
      <c r="E854" s="10">
        <v>202411</v>
      </c>
      <c r="F854" s="9" t="s">
        <v>272</v>
      </c>
      <c r="G854" s="9" t="s">
        <v>4014</v>
      </c>
      <c r="H854" s="9">
        <v>1620</v>
      </c>
      <c r="I854" s="9" t="s">
        <v>3745</v>
      </c>
      <c r="J854" s="16"/>
    </row>
    <row r="855" s="1" customFormat="1" ht="25" customHeight="1" spans="1:10">
      <c r="A855" s="9">
        <v>853</v>
      </c>
      <c r="B855" s="8" t="s">
        <v>2880</v>
      </c>
      <c r="C855" s="12" t="s">
        <v>4231</v>
      </c>
      <c r="D855" s="8" t="s">
        <v>2566</v>
      </c>
      <c r="E855" s="10">
        <v>202411</v>
      </c>
      <c r="F855" s="9" t="s">
        <v>272</v>
      </c>
      <c r="G855" s="9" t="s">
        <v>4014</v>
      </c>
      <c r="H855" s="9">
        <v>1620</v>
      </c>
      <c r="I855" s="9" t="s">
        <v>3745</v>
      </c>
      <c r="J855" s="16"/>
    </row>
    <row r="856" s="1" customFormat="1" ht="25" customHeight="1" spans="1:10">
      <c r="A856" s="9">
        <v>854</v>
      </c>
      <c r="B856" s="8" t="s">
        <v>2882</v>
      </c>
      <c r="C856" s="12" t="s">
        <v>4207</v>
      </c>
      <c r="D856" s="8" t="s">
        <v>2566</v>
      </c>
      <c r="E856" s="10">
        <v>202411</v>
      </c>
      <c r="F856" s="9" t="s">
        <v>272</v>
      </c>
      <c r="G856" s="9" t="s">
        <v>4014</v>
      </c>
      <c r="H856" s="9">
        <v>1620</v>
      </c>
      <c r="I856" s="9" t="s">
        <v>3745</v>
      </c>
      <c r="J856" s="16"/>
    </row>
    <row r="857" s="1" customFormat="1" ht="25" customHeight="1" spans="1:10">
      <c r="A857" s="9">
        <v>855</v>
      </c>
      <c r="B857" s="8" t="s">
        <v>2884</v>
      </c>
      <c r="C857" s="12" t="s">
        <v>4210</v>
      </c>
      <c r="D857" s="8" t="s">
        <v>2566</v>
      </c>
      <c r="E857" s="10">
        <v>202411</v>
      </c>
      <c r="F857" s="9" t="s">
        <v>272</v>
      </c>
      <c r="G857" s="9" t="s">
        <v>4014</v>
      </c>
      <c r="H857" s="9">
        <v>1620</v>
      </c>
      <c r="I857" s="10" t="s">
        <v>3768</v>
      </c>
      <c r="J857" s="17"/>
    </row>
    <row r="858" s="1" customFormat="1" ht="25" customHeight="1" spans="1:10">
      <c r="A858" s="9">
        <v>856</v>
      </c>
      <c r="B858" s="9" t="s">
        <v>2887</v>
      </c>
      <c r="C858" s="12" t="s">
        <v>3893</v>
      </c>
      <c r="D858" s="8" t="s">
        <v>2889</v>
      </c>
      <c r="E858" s="10">
        <v>202411</v>
      </c>
      <c r="F858" s="9" t="s">
        <v>272</v>
      </c>
      <c r="G858" s="9" t="s">
        <v>4014</v>
      </c>
      <c r="H858" s="9">
        <v>1620</v>
      </c>
      <c r="I858" s="9" t="s">
        <v>3745</v>
      </c>
      <c r="J858" s="16"/>
    </row>
    <row r="859" s="1" customFormat="1" ht="25" customHeight="1" spans="1:10">
      <c r="A859" s="9">
        <v>857</v>
      </c>
      <c r="B859" s="9" t="s">
        <v>2891</v>
      </c>
      <c r="C859" s="12" t="s">
        <v>4249</v>
      </c>
      <c r="D859" s="8" t="s">
        <v>2566</v>
      </c>
      <c r="E859" s="10">
        <v>202411</v>
      </c>
      <c r="F859" s="9" t="s">
        <v>272</v>
      </c>
      <c r="G859" s="9" t="s">
        <v>4014</v>
      </c>
      <c r="H859" s="9">
        <v>1620</v>
      </c>
      <c r="I859" s="9" t="s">
        <v>3745</v>
      </c>
      <c r="J859" s="16"/>
    </row>
    <row r="860" s="1" customFormat="1" ht="25" customHeight="1" spans="1:10">
      <c r="A860" s="9">
        <v>858</v>
      </c>
      <c r="B860" s="9" t="s">
        <v>2894</v>
      </c>
      <c r="C860" s="12" t="s">
        <v>4250</v>
      </c>
      <c r="D860" s="9">
        <v>2024.01</v>
      </c>
      <c r="E860" s="10">
        <v>202411</v>
      </c>
      <c r="F860" s="9" t="s">
        <v>2897</v>
      </c>
      <c r="G860" s="9" t="s">
        <v>4014</v>
      </c>
      <c r="H860" s="9">
        <v>1620</v>
      </c>
      <c r="I860" s="10" t="s">
        <v>3755</v>
      </c>
      <c r="J860" s="17"/>
    </row>
    <row r="861" s="1" customFormat="1" ht="25" customHeight="1" spans="1:10">
      <c r="A861" s="9">
        <v>859</v>
      </c>
      <c r="B861" s="9" t="s">
        <v>2898</v>
      </c>
      <c r="C861" s="12" t="s">
        <v>4251</v>
      </c>
      <c r="D861" s="9">
        <v>2024.01</v>
      </c>
      <c r="E861" s="10">
        <v>202411</v>
      </c>
      <c r="F861" s="9" t="s">
        <v>2897</v>
      </c>
      <c r="G861" s="9" t="s">
        <v>4014</v>
      </c>
      <c r="H861" s="9">
        <v>1620</v>
      </c>
      <c r="I861" s="9" t="s">
        <v>3745</v>
      </c>
      <c r="J861" s="16"/>
    </row>
    <row r="862" s="1" customFormat="1" ht="25" customHeight="1" spans="1:10">
      <c r="A862" s="9">
        <v>860</v>
      </c>
      <c r="B862" s="9" t="s">
        <v>2901</v>
      </c>
      <c r="C862" s="12" t="s">
        <v>4252</v>
      </c>
      <c r="D862" s="9">
        <v>2024.01</v>
      </c>
      <c r="E862" s="10">
        <v>202411</v>
      </c>
      <c r="F862" s="9" t="s">
        <v>2897</v>
      </c>
      <c r="G862" s="9" t="s">
        <v>4014</v>
      </c>
      <c r="H862" s="9">
        <v>1620</v>
      </c>
      <c r="I862" s="9" t="s">
        <v>3745</v>
      </c>
      <c r="J862" s="16"/>
    </row>
    <row r="863" s="1" customFormat="1" ht="25" customHeight="1" spans="1:10">
      <c r="A863" s="9">
        <v>861</v>
      </c>
      <c r="B863" s="9" t="s">
        <v>2904</v>
      </c>
      <c r="C863" s="12" t="s">
        <v>4253</v>
      </c>
      <c r="D863" s="9">
        <v>2024.09</v>
      </c>
      <c r="E863" s="10">
        <v>202411</v>
      </c>
      <c r="F863" s="9" t="s">
        <v>2897</v>
      </c>
      <c r="G863" s="9" t="s">
        <v>4014</v>
      </c>
      <c r="H863" s="9">
        <v>1620</v>
      </c>
      <c r="I863" s="10" t="s">
        <v>3768</v>
      </c>
      <c r="J863" s="17"/>
    </row>
    <row r="864" s="1" customFormat="1" ht="25" customHeight="1" spans="1:10">
      <c r="A864" s="9">
        <v>862</v>
      </c>
      <c r="B864" s="9" t="s">
        <v>2907</v>
      </c>
      <c r="C864" s="12" t="s">
        <v>4250</v>
      </c>
      <c r="D864" s="9">
        <v>2024.01</v>
      </c>
      <c r="E864" s="10">
        <v>202411</v>
      </c>
      <c r="F864" s="9" t="s">
        <v>2897</v>
      </c>
      <c r="G864" s="9" t="s">
        <v>4014</v>
      </c>
      <c r="H864" s="9">
        <v>1620</v>
      </c>
      <c r="I864" s="9" t="s">
        <v>3745</v>
      </c>
      <c r="J864" s="16"/>
    </row>
    <row r="865" s="1" customFormat="1" ht="25" customHeight="1" spans="1:10">
      <c r="A865" s="9">
        <v>863</v>
      </c>
      <c r="B865" s="9" t="s">
        <v>1410</v>
      </c>
      <c r="C865" s="12" t="s">
        <v>3921</v>
      </c>
      <c r="D865" s="9">
        <v>2024.07</v>
      </c>
      <c r="E865" s="10">
        <v>202411</v>
      </c>
      <c r="F865" s="9" t="s">
        <v>2913</v>
      </c>
      <c r="G865" s="9" t="s">
        <v>4014</v>
      </c>
      <c r="H865" s="9">
        <v>1620</v>
      </c>
      <c r="I865" s="9" t="s">
        <v>3745</v>
      </c>
      <c r="J865" s="16"/>
    </row>
    <row r="866" s="1" customFormat="1" ht="25" customHeight="1" spans="1:10">
      <c r="A866" s="9">
        <v>864</v>
      </c>
      <c r="B866" s="9" t="s">
        <v>2916</v>
      </c>
      <c r="C866" s="12" t="s">
        <v>4254</v>
      </c>
      <c r="D866" s="9">
        <v>2024.01</v>
      </c>
      <c r="E866" s="10">
        <v>202411</v>
      </c>
      <c r="F866" s="9" t="s">
        <v>2913</v>
      </c>
      <c r="G866" s="9" t="s">
        <v>4014</v>
      </c>
      <c r="H866" s="9">
        <v>1620</v>
      </c>
      <c r="I866" s="9" t="s">
        <v>3745</v>
      </c>
      <c r="J866" s="16"/>
    </row>
    <row r="867" s="1" customFormat="1" ht="25" customHeight="1" spans="1:10">
      <c r="A867" s="9">
        <v>865</v>
      </c>
      <c r="B867" s="9" t="s">
        <v>2919</v>
      </c>
      <c r="C867" s="12" t="s">
        <v>4255</v>
      </c>
      <c r="D867" s="11">
        <v>2024.1</v>
      </c>
      <c r="E867" s="10">
        <v>202411</v>
      </c>
      <c r="F867" s="9" t="s">
        <v>2913</v>
      </c>
      <c r="G867" s="9" t="s">
        <v>4014</v>
      </c>
      <c r="H867" s="9">
        <v>1620</v>
      </c>
      <c r="I867" s="9" t="s">
        <v>3745</v>
      </c>
      <c r="J867" s="16"/>
    </row>
    <row r="868" s="1" customFormat="1" ht="25" customHeight="1" spans="1:10">
      <c r="A868" s="9">
        <v>866</v>
      </c>
      <c r="B868" s="9" t="s">
        <v>2922</v>
      </c>
      <c r="C868" s="12" t="s">
        <v>4256</v>
      </c>
      <c r="D868" s="9">
        <v>2024.01</v>
      </c>
      <c r="E868" s="10">
        <v>202411</v>
      </c>
      <c r="F868" s="9" t="s">
        <v>2913</v>
      </c>
      <c r="G868" s="9" t="s">
        <v>4014</v>
      </c>
      <c r="H868" s="9">
        <v>1620</v>
      </c>
      <c r="I868" s="9" t="s">
        <v>3745</v>
      </c>
      <c r="J868" s="16"/>
    </row>
    <row r="869" s="1" customFormat="1" ht="25" customHeight="1" spans="1:10">
      <c r="A869" s="9">
        <v>867</v>
      </c>
      <c r="B869" s="9" t="s">
        <v>2925</v>
      </c>
      <c r="C869" s="12" t="s">
        <v>4257</v>
      </c>
      <c r="D869" s="11">
        <v>2024.1</v>
      </c>
      <c r="E869" s="10">
        <v>202411</v>
      </c>
      <c r="F869" s="9" t="s">
        <v>279</v>
      </c>
      <c r="G869" s="9" t="s">
        <v>4014</v>
      </c>
      <c r="H869" s="9">
        <v>1620</v>
      </c>
      <c r="I869" s="9" t="s">
        <v>3745</v>
      </c>
      <c r="J869" s="16"/>
    </row>
    <row r="870" s="1" customFormat="1" ht="25" customHeight="1" spans="1:10">
      <c r="A870" s="9">
        <v>868</v>
      </c>
      <c r="B870" s="9" t="s">
        <v>2928</v>
      </c>
      <c r="C870" s="12" t="s">
        <v>4258</v>
      </c>
      <c r="D870" s="9">
        <v>2024.06</v>
      </c>
      <c r="E870" s="10">
        <v>202411</v>
      </c>
      <c r="F870" s="9" t="s">
        <v>279</v>
      </c>
      <c r="G870" s="9" t="s">
        <v>4014</v>
      </c>
      <c r="H870" s="9">
        <v>1620</v>
      </c>
      <c r="I870" s="10" t="s">
        <v>3755</v>
      </c>
      <c r="J870" s="17"/>
    </row>
    <row r="871" s="1" customFormat="1" ht="25" customHeight="1" spans="1:10">
      <c r="A871" s="9">
        <v>869</v>
      </c>
      <c r="B871" s="9" t="s">
        <v>2931</v>
      </c>
      <c r="C871" s="12" t="s">
        <v>4250</v>
      </c>
      <c r="D871" s="9">
        <v>2024.11</v>
      </c>
      <c r="E871" s="10">
        <v>202411</v>
      </c>
      <c r="F871" s="9" t="s">
        <v>279</v>
      </c>
      <c r="G871" s="9" t="s">
        <v>4014</v>
      </c>
      <c r="H871" s="9">
        <v>1620</v>
      </c>
      <c r="I871" s="9" t="s">
        <v>3745</v>
      </c>
      <c r="J871" s="16"/>
    </row>
    <row r="872" s="1" customFormat="1" ht="25" customHeight="1" spans="1:10">
      <c r="A872" s="9">
        <v>870</v>
      </c>
      <c r="B872" s="9" t="s">
        <v>2934</v>
      </c>
      <c r="C872" s="12" t="s">
        <v>4253</v>
      </c>
      <c r="D872" s="9">
        <v>2024.01</v>
      </c>
      <c r="E872" s="10">
        <v>202411</v>
      </c>
      <c r="F872" s="9" t="s">
        <v>279</v>
      </c>
      <c r="G872" s="9" t="s">
        <v>4014</v>
      </c>
      <c r="H872" s="9">
        <v>1620</v>
      </c>
      <c r="I872" s="10" t="s">
        <v>3755</v>
      </c>
      <c r="J872" s="17"/>
    </row>
    <row r="873" s="1" customFormat="1" ht="25" customHeight="1" spans="1:10">
      <c r="A873" s="9">
        <v>871</v>
      </c>
      <c r="B873" s="9" t="s">
        <v>2937</v>
      </c>
      <c r="C873" s="12" t="s">
        <v>4259</v>
      </c>
      <c r="D873" s="11">
        <v>2024.1</v>
      </c>
      <c r="E873" s="10">
        <v>202411</v>
      </c>
      <c r="F873" s="9" t="s">
        <v>279</v>
      </c>
      <c r="G873" s="9" t="s">
        <v>4014</v>
      </c>
      <c r="H873" s="9">
        <v>1620</v>
      </c>
      <c r="I873" s="10" t="s">
        <v>3755</v>
      </c>
      <c r="J873" s="17"/>
    </row>
    <row r="874" s="1" customFormat="1" ht="25" customHeight="1" spans="1:10">
      <c r="A874" s="9">
        <v>872</v>
      </c>
      <c r="B874" s="9" t="s">
        <v>2940</v>
      </c>
      <c r="C874" s="12" t="s">
        <v>4260</v>
      </c>
      <c r="D874" s="9">
        <v>2024.01</v>
      </c>
      <c r="E874" s="10">
        <v>202411</v>
      </c>
      <c r="F874" s="9" t="s">
        <v>2943</v>
      </c>
      <c r="G874" s="9" t="s">
        <v>4014</v>
      </c>
      <c r="H874" s="9">
        <v>1620</v>
      </c>
      <c r="I874" s="10" t="s">
        <v>3755</v>
      </c>
      <c r="J874" s="17"/>
    </row>
    <row r="875" s="1" customFormat="1" ht="25" customHeight="1" spans="1:10">
      <c r="A875" s="9">
        <v>873</v>
      </c>
      <c r="B875" s="9" t="s">
        <v>2944</v>
      </c>
      <c r="C875" s="12" t="s">
        <v>4261</v>
      </c>
      <c r="D875" s="9">
        <v>2024.06</v>
      </c>
      <c r="E875" s="10">
        <v>202411</v>
      </c>
      <c r="F875" s="9" t="s">
        <v>2943</v>
      </c>
      <c r="G875" s="9" t="s">
        <v>4014</v>
      </c>
      <c r="H875" s="9">
        <v>1620</v>
      </c>
      <c r="I875" s="10" t="s">
        <v>3755</v>
      </c>
      <c r="J875" s="17"/>
    </row>
    <row r="876" s="1" customFormat="1" ht="25" customHeight="1" spans="1:10">
      <c r="A876" s="9">
        <v>874</v>
      </c>
      <c r="B876" s="9" t="s">
        <v>2947</v>
      </c>
      <c r="C876" s="12" t="s">
        <v>4262</v>
      </c>
      <c r="D876" s="9">
        <v>2024.01</v>
      </c>
      <c r="E876" s="10">
        <v>202411</v>
      </c>
      <c r="F876" s="9" t="s">
        <v>2943</v>
      </c>
      <c r="G876" s="9" t="s">
        <v>4014</v>
      </c>
      <c r="H876" s="9">
        <v>1620</v>
      </c>
      <c r="I876" s="10" t="s">
        <v>3768</v>
      </c>
      <c r="J876" s="17"/>
    </row>
    <row r="877" s="1" customFormat="1" ht="25" customHeight="1" spans="1:10">
      <c r="A877" s="9">
        <v>875</v>
      </c>
      <c r="B877" s="9" t="s">
        <v>2950</v>
      </c>
      <c r="C877" s="12" t="s">
        <v>4253</v>
      </c>
      <c r="D877" s="9">
        <v>2024.01</v>
      </c>
      <c r="E877" s="10">
        <v>202411</v>
      </c>
      <c r="F877" s="9" t="s">
        <v>2943</v>
      </c>
      <c r="G877" s="9" t="s">
        <v>4014</v>
      </c>
      <c r="H877" s="9">
        <v>1620</v>
      </c>
      <c r="I877" s="10" t="s">
        <v>3755</v>
      </c>
      <c r="J877" s="17"/>
    </row>
    <row r="878" s="1" customFormat="1" ht="25" customHeight="1" spans="1:10">
      <c r="A878" s="9">
        <v>876</v>
      </c>
      <c r="B878" s="9" t="s">
        <v>2953</v>
      </c>
      <c r="C878" s="12" t="s">
        <v>4263</v>
      </c>
      <c r="D878" s="9">
        <v>2024.01</v>
      </c>
      <c r="E878" s="10">
        <v>202411</v>
      </c>
      <c r="F878" s="9" t="s">
        <v>2943</v>
      </c>
      <c r="G878" s="9" t="s">
        <v>4014</v>
      </c>
      <c r="H878" s="9">
        <v>1620</v>
      </c>
      <c r="I878" s="10" t="s">
        <v>3768</v>
      </c>
      <c r="J878" s="17"/>
    </row>
    <row r="879" s="1" customFormat="1" ht="25" customHeight="1" spans="1:10">
      <c r="A879" s="9">
        <v>877</v>
      </c>
      <c r="B879" s="9" t="s">
        <v>2956</v>
      </c>
      <c r="C879" s="12" t="s">
        <v>4264</v>
      </c>
      <c r="D879" s="9">
        <v>2024.06</v>
      </c>
      <c r="E879" s="10">
        <v>202411</v>
      </c>
      <c r="F879" s="9" t="s">
        <v>2959</v>
      </c>
      <c r="G879" s="9" t="s">
        <v>4014</v>
      </c>
      <c r="H879" s="9">
        <v>1620</v>
      </c>
      <c r="I879" s="9" t="s">
        <v>3745</v>
      </c>
      <c r="J879" s="16"/>
    </row>
    <row r="880" s="1" customFormat="1" ht="25" customHeight="1" spans="1:10">
      <c r="A880" s="9">
        <v>878</v>
      </c>
      <c r="B880" s="9" t="s">
        <v>2960</v>
      </c>
      <c r="C880" s="12" t="s">
        <v>4252</v>
      </c>
      <c r="D880" s="9">
        <v>2024.06</v>
      </c>
      <c r="E880" s="10">
        <v>202411</v>
      </c>
      <c r="F880" s="9" t="s">
        <v>2959</v>
      </c>
      <c r="G880" s="9" t="s">
        <v>4014</v>
      </c>
      <c r="H880" s="9">
        <v>1620</v>
      </c>
      <c r="I880" s="10" t="s">
        <v>3755</v>
      </c>
      <c r="J880" s="17"/>
    </row>
    <row r="881" s="1" customFormat="1" ht="25" customHeight="1" spans="1:10">
      <c r="A881" s="9">
        <v>879</v>
      </c>
      <c r="B881" s="9" t="s">
        <v>2963</v>
      </c>
      <c r="C881" s="12" t="s">
        <v>4265</v>
      </c>
      <c r="D881" s="9">
        <v>2024.05</v>
      </c>
      <c r="E881" s="10">
        <v>202411</v>
      </c>
      <c r="F881" s="9" t="s">
        <v>2959</v>
      </c>
      <c r="G881" s="9" t="s">
        <v>4014</v>
      </c>
      <c r="H881" s="9">
        <v>1620</v>
      </c>
      <c r="I881" s="10" t="s">
        <v>3768</v>
      </c>
      <c r="J881" s="17"/>
    </row>
    <row r="882" s="1" customFormat="1" ht="25" customHeight="1" spans="1:10">
      <c r="A882" s="9">
        <v>880</v>
      </c>
      <c r="B882" s="9" t="s">
        <v>2966</v>
      </c>
      <c r="C882" s="12" t="s">
        <v>4262</v>
      </c>
      <c r="D882" s="9">
        <v>2024.09</v>
      </c>
      <c r="E882" s="10">
        <v>202411</v>
      </c>
      <c r="F882" s="9" t="s">
        <v>2959</v>
      </c>
      <c r="G882" s="9" t="s">
        <v>4014</v>
      </c>
      <c r="H882" s="9">
        <v>1620</v>
      </c>
      <c r="I882" s="10" t="s">
        <v>3755</v>
      </c>
      <c r="J882" s="17"/>
    </row>
    <row r="883" s="1" customFormat="1" ht="25" customHeight="1" spans="1:10">
      <c r="A883" s="9">
        <v>881</v>
      </c>
      <c r="B883" s="9" t="s">
        <v>2969</v>
      </c>
      <c r="C883" s="12" t="s">
        <v>4250</v>
      </c>
      <c r="D883" s="9">
        <v>2024.07</v>
      </c>
      <c r="E883" s="10">
        <v>202411</v>
      </c>
      <c r="F883" s="9" t="s">
        <v>2959</v>
      </c>
      <c r="G883" s="9" t="s">
        <v>4014</v>
      </c>
      <c r="H883" s="9">
        <v>1620</v>
      </c>
      <c r="I883" s="10" t="s">
        <v>3755</v>
      </c>
      <c r="J883" s="17"/>
    </row>
    <row r="884" s="1" customFormat="1" ht="25" customHeight="1" spans="1:10">
      <c r="A884" s="9">
        <v>882</v>
      </c>
      <c r="B884" s="9" t="s">
        <v>2972</v>
      </c>
      <c r="C884" s="12" t="s">
        <v>4258</v>
      </c>
      <c r="D884" s="9">
        <v>2024.01</v>
      </c>
      <c r="E884" s="10">
        <v>202411</v>
      </c>
      <c r="F884" s="9" t="s">
        <v>2975</v>
      </c>
      <c r="G884" s="9" t="s">
        <v>4014</v>
      </c>
      <c r="H884" s="9">
        <v>1620</v>
      </c>
      <c r="I884" s="10" t="s">
        <v>3755</v>
      </c>
      <c r="J884" s="17"/>
    </row>
    <row r="885" s="1" customFormat="1" ht="25" customHeight="1" spans="1:10">
      <c r="A885" s="9">
        <v>883</v>
      </c>
      <c r="B885" s="9" t="s">
        <v>2976</v>
      </c>
      <c r="C885" s="12" t="s">
        <v>4266</v>
      </c>
      <c r="D885" s="9">
        <v>2024.01</v>
      </c>
      <c r="E885" s="10">
        <v>202411</v>
      </c>
      <c r="F885" s="9" t="s">
        <v>2975</v>
      </c>
      <c r="G885" s="9" t="s">
        <v>4014</v>
      </c>
      <c r="H885" s="9">
        <v>1620</v>
      </c>
      <c r="I885" s="10" t="s">
        <v>3755</v>
      </c>
      <c r="J885" s="17"/>
    </row>
    <row r="886" s="1" customFormat="1" ht="25" customHeight="1" spans="1:10">
      <c r="A886" s="9">
        <v>884</v>
      </c>
      <c r="B886" s="9" t="s">
        <v>2979</v>
      </c>
      <c r="C886" s="12" t="s">
        <v>4267</v>
      </c>
      <c r="D886" s="9">
        <v>2024.01</v>
      </c>
      <c r="E886" s="10">
        <v>202411</v>
      </c>
      <c r="F886" s="9" t="s">
        <v>2975</v>
      </c>
      <c r="G886" s="9" t="s">
        <v>4014</v>
      </c>
      <c r="H886" s="9">
        <v>1620</v>
      </c>
      <c r="I886" s="9" t="s">
        <v>3745</v>
      </c>
      <c r="J886" s="16"/>
    </row>
    <row r="887" s="1" customFormat="1" ht="25" customHeight="1" spans="1:10">
      <c r="A887" s="9">
        <v>885</v>
      </c>
      <c r="B887" s="9" t="s">
        <v>2982</v>
      </c>
      <c r="C887" s="12" t="s">
        <v>4252</v>
      </c>
      <c r="D887" s="9">
        <v>2024.01</v>
      </c>
      <c r="E887" s="10">
        <v>202411</v>
      </c>
      <c r="F887" s="9" t="s">
        <v>2975</v>
      </c>
      <c r="G887" s="9" t="s">
        <v>4014</v>
      </c>
      <c r="H887" s="9">
        <v>1620</v>
      </c>
      <c r="I887" s="10" t="s">
        <v>3755</v>
      </c>
      <c r="J887" s="17"/>
    </row>
    <row r="888" s="1" customFormat="1" ht="25" customHeight="1" spans="1:10">
      <c r="A888" s="9">
        <v>886</v>
      </c>
      <c r="B888" s="9" t="s">
        <v>2985</v>
      </c>
      <c r="C888" s="12" t="s">
        <v>3920</v>
      </c>
      <c r="D888" s="9">
        <v>2024.01</v>
      </c>
      <c r="E888" s="10">
        <v>202411</v>
      </c>
      <c r="F888" s="9" t="s">
        <v>2975</v>
      </c>
      <c r="G888" s="9" t="s">
        <v>4014</v>
      </c>
      <c r="H888" s="9">
        <v>1620</v>
      </c>
      <c r="I888" s="10" t="s">
        <v>3755</v>
      </c>
      <c r="J888" s="17"/>
    </row>
    <row r="889" s="1" customFormat="1" ht="25" customHeight="1" spans="1:10">
      <c r="A889" s="9">
        <v>887</v>
      </c>
      <c r="B889" s="9" t="s">
        <v>2988</v>
      </c>
      <c r="C889" s="12" t="s">
        <v>4261</v>
      </c>
      <c r="D889" s="9">
        <v>2024.01</v>
      </c>
      <c r="E889" s="10">
        <v>202411</v>
      </c>
      <c r="F889" s="9" t="s">
        <v>2991</v>
      </c>
      <c r="G889" s="9" t="s">
        <v>4014</v>
      </c>
      <c r="H889" s="9">
        <v>1620</v>
      </c>
      <c r="I889" s="10" t="s">
        <v>3755</v>
      </c>
      <c r="J889" s="17"/>
    </row>
    <row r="890" s="1" customFormat="1" ht="25" customHeight="1" spans="1:10">
      <c r="A890" s="9">
        <v>888</v>
      </c>
      <c r="B890" s="9" t="s">
        <v>2992</v>
      </c>
      <c r="C890" s="12" t="s">
        <v>4268</v>
      </c>
      <c r="D890" s="9">
        <v>2024.06</v>
      </c>
      <c r="E890" s="10">
        <v>202411</v>
      </c>
      <c r="F890" s="9" t="s">
        <v>2991</v>
      </c>
      <c r="G890" s="9" t="s">
        <v>4014</v>
      </c>
      <c r="H890" s="9">
        <v>1620</v>
      </c>
      <c r="I890" s="9" t="s">
        <v>3745</v>
      </c>
      <c r="J890" s="16"/>
    </row>
    <row r="891" s="1" customFormat="1" ht="25" customHeight="1" spans="1:10">
      <c r="A891" s="9">
        <v>889</v>
      </c>
      <c r="B891" s="9" t="s">
        <v>2995</v>
      </c>
      <c r="C891" s="12" t="s">
        <v>4264</v>
      </c>
      <c r="D891" s="9">
        <v>2024.06</v>
      </c>
      <c r="E891" s="10">
        <v>202411</v>
      </c>
      <c r="F891" s="9" t="s">
        <v>2991</v>
      </c>
      <c r="G891" s="9" t="s">
        <v>4014</v>
      </c>
      <c r="H891" s="9">
        <v>1620</v>
      </c>
      <c r="I891" s="9" t="s">
        <v>3745</v>
      </c>
      <c r="J891" s="16"/>
    </row>
    <row r="892" s="1" customFormat="1" ht="25" customHeight="1" spans="1:10">
      <c r="A892" s="9">
        <v>890</v>
      </c>
      <c r="B892" s="9" t="s">
        <v>2998</v>
      </c>
      <c r="C892" s="12" t="s">
        <v>4261</v>
      </c>
      <c r="D892" s="9">
        <v>2024.08</v>
      </c>
      <c r="E892" s="10">
        <v>202411</v>
      </c>
      <c r="F892" s="9" t="s">
        <v>2991</v>
      </c>
      <c r="G892" s="9" t="s">
        <v>4014</v>
      </c>
      <c r="H892" s="9">
        <v>1620</v>
      </c>
      <c r="I892" s="9" t="s">
        <v>3745</v>
      </c>
      <c r="J892" s="16"/>
    </row>
    <row r="893" s="1" customFormat="1" ht="25" customHeight="1" spans="1:10">
      <c r="A893" s="9">
        <v>891</v>
      </c>
      <c r="B893" s="9" t="s">
        <v>3001</v>
      </c>
      <c r="C893" s="12" t="s">
        <v>4256</v>
      </c>
      <c r="D893" s="9">
        <v>2024.11</v>
      </c>
      <c r="E893" s="10">
        <v>202411</v>
      </c>
      <c r="F893" s="9" t="s">
        <v>2991</v>
      </c>
      <c r="G893" s="9" t="s">
        <v>4014</v>
      </c>
      <c r="H893" s="9">
        <v>1620</v>
      </c>
      <c r="I893" s="9" t="s">
        <v>3745</v>
      </c>
      <c r="J893" s="16"/>
    </row>
    <row r="894" s="1" customFormat="1" ht="25" customHeight="1" spans="1:10">
      <c r="A894" s="9">
        <v>892</v>
      </c>
      <c r="B894" s="34" t="s">
        <v>4269</v>
      </c>
      <c r="C894" s="12" t="s">
        <v>4270</v>
      </c>
      <c r="D894" s="9">
        <v>2024.08</v>
      </c>
      <c r="E894" s="10">
        <v>202411</v>
      </c>
      <c r="F894" s="9" t="s">
        <v>2845</v>
      </c>
      <c r="G894" s="9" t="s">
        <v>4014</v>
      </c>
      <c r="H894" s="9">
        <v>1620</v>
      </c>
      <c r="I894" s="9" t="s">
        <v>3745</v>
      </c>
      <c r="J894" s="16"/>
    </row>
    <row r="895" s="1" customFormat="1" ht="25" customHeight="1" spans="1:10">
      <c r="A895" s="9">
        <v>893</v>
      </c>
      <c r="B895" s="9" t="s">
        <v>3007</v>
      </c>
      <c r="C895" s="12" t="s">
        <v>4255</v>
      </c>
      <c r="D895" s="9">
        <v>2024.09</v>
      </c>
      <c r="E895" s="10">
        <v>202411</v>
      </c>
      <c r="F895" s="9" t="s">
        <v>2845</v>
      </c>
      <c r="G895" s="9" t="s">
        <v>4014</v>
      </c>
      <c r="H895" s="9">
        <v>1620</v>
      </c>
      <c r="I895" s="9" t="s">
        <v>3745</v>
      </c>
      <c r="J895" s="16"/>
    </row>
    <row r="896" s="1" customFormat="1" ht="25" customHeight="1" spans="1:10">
      <c r="A896" s="9">
        <v>894</v>
      </c>
      <c r="B896" s="34" t="s">
        <v>4271</v>
      </c>
      <c r="C896" s="12" t="s">
        <v>3912</v>
      </c>
      <c r="D896" s="9">
        <v>2024.08</v>
      </c>
      <c r="E896" s="10">
        <v>202411</v>
      </c>
      <c r="F896" s="9" t="s">
        <v>2845</v>
      </c>
      <c r="G896" s="9" t="s">
        <v>4014</v>
      </c>
      <c r="H896" s="9">
        <v>1620</v>
      </c>
      <c r="I896" s="9" t="s">
        <v>3745</v>
      </c>
      <c r="J896" s="16"/>
    </row>
    <row r="897" s="1" customFormat="1" ht="25" customHeight="1" spans="1:10">
      <c r="A897" s="9">
        <v>895</v>
      </c>
      <c r="B897" s="9" t="s">
        <v>3013</v>
      </c>
      <c r="C897" s="12" t="s">
        <v>4252</v>
      </c>
      <c r="D897" s="11">
        <v>2024.1</v>
      </c>
      <c r="E897" s="10">
        <v>202411</v>
      </c>
      <c r="F897" s="9" t="s">
        <v>2845</v>
      </c>
      <c r="G897" s="9" t="s">
        <v>4014</v>
      </c>
      <c r="H897" s="9">
        <v>1620</v>
      </c>
      <c r="I897" s="9" t="s">
        <v>3745</v>
      </c>
      <c r="J897" s="16"/>
    </row>
    <row r="898" s="1" customFormat="1" ht="25" customHeight="1" spans="1:10">
      <c r="A898" s="9">
        <v>896</v>
      </c>
      <c r="B898" s="9" t="s">
        <v>3016</v>
      </c>
      <c r="C898" s="12" t="s">
        <v>4272</v>
      </c>
      <c r="D898" s="9">
        <v>2024.09</v>
      </c>
      <c r="E898" s="10">
        <v>202411</v>
      </c>
      <c r="F898" s="9" t="s">
        <v>3019</v>
      </c>
      <c r="G898" s="9" t="s">
        <v>4014</v>
      </c>
      <c r="H898" s="9">
        <v>1620</v>
      </c>
      <c r="I898" s="10" t="s">
        <v>3755</v>
      </c>
      <c r="J898" s="17"/>
    </row>
    <row r="899" s="1" customFormat="1" ht="25" customHeight="1" spans="1:10">
      <c r="A899" s="9">
        <v>897</v>
      </c>
      <c r="B899" s="9" t="s">
        <v>3020</v>
      </c>
      <c r="C899" s="12" t="s">
        <v>3914</v>
      </c>
      <c r="D899" s="9">
        <v>2024.11</v>
      </c>
      <c r="E899" s="10">
        <v>202411</v>
      </c>
      <c r="F899" s="9" t="s">
        <v>3019</v>
      </c>
      <c r="G899" s="9" t="s">
        <v>4014</v>
      </c>
      <c r="H899" s="9">
        <v>1620</v>
      </c>
      <c r="I899" s="10" t="s">
        <v>3768</v>
      </c>
      <c r="J899" s="17"/>
    </row>
    <row r="900" s="1" customFormat="1" ht="25" customHeight="1" spans="1:10">
      <c r="A900" s="9">
        <v>898</v>
      </c>
      <c r="B900" s="9" t="s">
        <v>3023</v>
      </c>
      <c r="C900" s="12" t="s">
        <v>4273</v>
      </c>
      <c r="D900" s="9">
        <v>2024.01</v>
      </c>
      <c r="E900" s="10">
        <v>202411</v>
      </c>
      <c r="F900" s="9" t="s">
        <v>3019</v>
      </c>
      <c r="G900" s="9" t="s">
        <v>4014</v>
      </c>
      <c r="H900" s="9">
        <v>1620</v>
      </c>
      <c r="I900" s="10" t="s">
        <v>3755</v>
      </c>
      <c r="J900" s="17"/>
    </row>
    <row r="901" s="1" customFormat="1" ht="25" customHeight="1" spans="1:10">
      <c r="A901" s="9">
        <v>899</v>
      </c>
      <c r="B901" s="9" t="s">
        <v>3026</v>
      </c>
      <c r="C901" s="12" t="s">
        <v>4257</v>
      </c>
      <c r="D901" s="9">
        <v>2024.01</v>
      </c>
      <c r="E901" s="10">
        <v>202411</v>
      </c>
      <c r="F901" s="9" t="s">
        <v>3019</v>
      </c>
      <c r="G901" s="9" t="s">
        <v>4014</v>
      </c>
      <c r="H901" s="9">
        <v>1620</v>
      </c>
      <c r="I901" s="10" t="s">
        <v>3768</v>
      </c>
      <c r="J901" s="17"/>
    </row>
    <row r="902" s="1" customFormat="1" ht="25" customHeight="1" spans="1:10">
      <c r="A902" s="9">
        <v>900</v>
      </c>
      <c r="B902" s="9" t="s">
        <v>3029</v>
      </c>
      <c r="C902" s="12" t="s">
        <v>4274</v>
      </c>
      <c r="D902" s="9">
        <v>2024.06</v>
      </c>
      <c r="E902" s="10">
        <v>202411</v>
      </c>
      <c r="F902" s="9" t="s">
        <v>3019</v>
      </c>
      <c r="G902" s="9" t="s">
        <v>4014</v>
      </c>
      <c r="H902" s="9">
        <v>1620</v>
      </c>
      <c r="I902" s="10" t="s">
        <v>3755</v>
      </c>
      <c r="J902" s="17"/>
    </row>
    <row r="903" s="1" customFormat="1" ht="25" customHeight="1" spans="1:10">
      <c r="A903" s="9">
        <v>901</v>
      </c>
      <c r="B903" s="9" t="s">
        <v>3032</v>
      </c>
      <c r="C903" s="12" t="s">
        <v>4275</v>
      </c>
      <c r="D903" s="9">
        <v>2024.06</v>
      </c>
      <c r="E903" s="10">
        <v>202411</v>
      </c>
      <c r="F903" s="9" t="s">
        <v>3035</v>
      </c>
      <c r="G903" s="9" t="s">
        <v>4014</v>
      </c>
      <c r="H903" s="9">
        <v>1620</v>
      </c>
      <c r="I903" s="10" t="s">
        <v>3755</v>
      </c>
      <c r="J903" s="17"/>
    </row>
    <row r="904" s="1" customFormat="1" ht="25" customHeight="1" spans="1:10">
      <c r="A904" s="9">
        <v>902</v>
      </c>
      <c r="B904" s="9" t="s">
        <v>3036</v>
      </c>
      <c r="C904" s="12" t="s">
        <v>4276</v>
      </c>
      <c r="D904" s="9">
        <v>2024.09</v>
      </c>
      <c r="E904" s="10">
        <v>202411</v>
      </c>
      <c r="F904" s="9" t="s">
        <v>3035</v>
      </c>
      <c r="G904" s="9" t="s">
        <v>4014</v>
      </c>
      <c r="H904" s="9">
        <v>1620</v>
      </c>
      <c r="I904" s="10" t="s">
        <v>3755</v>
      </c>
      <c r="J904" s="17"/>
    </row>
    <row r="905" s="1" customFormat="1" ht="25" customHeight="1" spans="1:10">
      <c r="A905" s="9">
        <v>903</v>
      </c>
      <c r="B905" s="9" t="s">
        <v>3039</v>
      </c>
      <c r="C905" s="12" t="s">
        <v>4268</v>
      </c>
      <c r="D905" s="9">
        <v>2024.06</v>
      </c>
      <c r="E905" s="10">
        <v>202411</v>
      </c>
      <c r="F905" s="9" t="s">
        <v>3035</v>
      </c>
      <c r="G905" s="9" t="s">
        <v>4014</v>
      </c>
      <c r="H905" s="9">
        <v>1620</v>
      </c>
      <c r="I905" s="10" t="s">
        <v>3755</v>
      </c>
      <c r="J905" s="17"/>
    </row>
    <row r="906" s="1" customFormat="1" ht="25" customHeight="1" spans="1:10">
      <c r="A906" s="9">
        <v>904</v>
      </c>
      <c r="B906" s="9" t="s">
        <v>3042</v>
      </c>
      <c r="C906" s="12" t="s">
        <v>4264</v>
      </c>
      <c r="D906" s="9">
        <v>2024.06</v>
      </c>
      <c r="E906" s="10">
        <v>202411</v>
      </c>
      <c r="F906" s="9" t="s">
        <v>3035</v>
      </c>
      <c r="G906" s="9" t="s">
        <v>4014</v>
      </c>
      <c r="H906" s="9">
        <v>1620</v>
      </c>
      <c r="I906" s="10" t="s">
        <v>3768</v>
      </c>
      <c r="J906" s="17"/>
    </row>
    <row r="907" s="1" customFormat="1" ht="25" customHeight="1" spans="1:10">
      <c r="A907" s="9">
        <v>905</v>
      </c>
      <c r="B907" s="9" t="s">
        <v>3045</v>
      </c>
      <c r="C907" s="12" t="s">
        <v>4252</v>
      </c>
      <c r="D907" s="9">
        <v>2024.06</v>
      </c>
      <c r="E907" s="10">
        <v>202411</v>
      </c>
      <c r="F907" s="9" t="s">
        <v>3035</v>
      </c>
      <c r="G907" s="9" t="s">
        <v>4014</v>
      </c>
      <c r="H907" s="9">
        <v>1620</v>
      </c>
      <c r="I907" s="10" t="s">
        <v>3755</v>
      </c>
      <c r="J907" s="17"/>
    </row>
    <row r="908" s="1" customFormat="1" ht="25" customHeight="1" spans="1:10">
      <c r="A908" s="9">
        <v>906</v>
      </c>
      <c r="B908" s="9" t="s">
        <v>3048</v>
      </c>
      <c r="C908" s="12" t="s">
        <v>4277</v>
      </c>
      <c r="D908" s="9">
        <v>2023.04</v>
      </c>
      <c r="E908" s="10">
        <v>202411</v>
      </c>
      <c r="F908" s="9" t="s">
        <v>3051</v>
      </c>
      <c r="G908" s="9" t="s">
        <v>4014</v>
      </c>
      <c r="H908" s="9">
        <v>1620</v>
      </c>
      <c r="I908" s="9" t="s">
        <v>3745</v>
      </c>
      <c r="J908" s="16"/>
    </row>
    <row r="909" s="1" customFormat="1" ht="25" customHeight="1" spans="1:10">
      <c r="A909" s="9">
        <v>907</v>
      </c>
      <c r="B909" s="9" t="s">
        <v>3052</v>
      </c>
      <c r="C909" s="12" t="s">
        <v>4278</v>
      </c>
      <c r="D909" s="9">
        <v>2024.04</v>
      </c>
      <c r="E909" s="10">
        <v>202411</v>
      </c>
      <c r="F909" s="9" t="s">
        <v>3051</v>
      </c>
      <c r="G909" s="9" t="s">
        <v>4014</v>
      </c>
      <c r="H909" s="9">
        <v>1620</v>
      </c>
      <c r="I909" s="10" t="s">
        <v>3755</v>
      </c>
      <c r="J909" s="17"/>
    </row>
    <row r="910" s="1" customFormat="1" ht="25" customHeight="1" spans="1:10">
      <c r="A910" s="9">
        <v>908</v>
      </c>
      <c r="B910" s="9" t="s">
        <v>3055</v>
      </c>
      <c r="C910" s="12" t="s">
        <v>4279</v>
      </c>
      <c r="D910" s="9">
        <v>2024.05</v>
      </c>
      <c r="E910" s="10">
        <v>202411</v>
      </c>
      <c r="F910" s="9" t="s">
        <v>3051</v>
      </c>
      <c r="G910" s="9" t="s">
        <v>4014</v>
      </c>
      <c r="H910" s="9">
        <v>1620</v>
      </c>
      <c r="I910" s="9" t="s">
        <v>3745</v>
      </c>
      <c r="J910" s="16"/>
    </row>
    <row r="911" s="1" customFormat="1" ht="25" customHeight="1" spans="1:10">
      <c r="A911" s="9">
        <v>909</v>
      </c>
      <c r="B911" s="9" t="s">
        <v>3058</v>
      </c>
      <c r="C911" s="12" t="s">
        <v>4261</v>
      </c>
      <c r="D911" s="11">
        <v>2024.1</v>
      </c>
      <c r="E911" s="10">
        <v>202411</v>
      </c>
      <c r="F911" s="9" t="s">
        <v>3051</v>
      </c>
      <c r="G911" s="9" t="s">
        <v>4014</v>
      </c>
      <c r="H911" s="9">
        <v>1620</v>
      </c>
      <c r="I911" s="9" t="s">
        <v>3745</v>
      </c>
      <c r="J911" s="16"/>
    </row>
    <row r="912" s="1" customFormat="1" ht="25" customHeight="1" spans="1:10">
      <c r="A912" s="9">
        <v>910</v>
      </c>
      <c r="B912" s="9" t="s">
        <v>3061</v>
      </c>
      <c r="C912" s="12" t="s">
        <v>4280</v>
      </c>
      <c r="D912" s="11">
        <v>2024.1</v>
      </c>
      <c r="E912" s="10">
        <v>202411</v>
      </c>
      <c r="F912" s="9" t="s">
        <v>3051</v>
      </c>
      <c r="G912" s="9" t="s">
        <v>4014</v>
      </c>
      <c r="H912" s="9">
        <v>1620</v>
      </c>
      <c r="I912" s="10" t="s">
        <v>3768</v>
      </c>
      <c r="J912" s="17"/>
    </row>
    <row r="913" s="1" customFormat="1" ht="25" customHeight="1" spans="1:10">
      <c r="A913" s="9">
        <v>911</v>
      </c>
      <c r="B913" s="9" t="s">
        <v>3064</v>
      </c>
      <c r="C913" s="12" t="s">
        <v>4262</v>
      </c>
      <c r="D913" s="9">
        <v>2024.01</v>
      </c>
      <c r="E913" s="10">
        <v>202411</v>
      </c>
      <c r="F913" s="9" t="s">
        <v>3067</v>
      </c>
      <c r="G913" s="9" t="s">
        <v>4014</v>
      </c>
      <c r="H913" s="9">
        <v>1620</v>
      </c>
      <c r="I913" s="10" t="s">
        <v>3755</v>
      </c>
      <c r="J913" s="17"/>
    </row>
    <row r="914" s="1" customFormat="1" ht="25" customHeight="1" spans="1:10">
      <c r="A914" s="9">
        <v>912</v>
      </c>
      <c r="B914" s="9" t="s">
        <v>3068</v>
      </c>
      <c r="C914" s="12" t="s">
        <v>4281</v>
      </c>
      <c r="D914" s="9">
        <v>2024.01</v>
      </c>
      <c r="E914" s="10">
        <v>202411</v>
      </c>
      <c r="F914" s="9" t="s">
        <v>3067</v>
      </c>
      <c r="G914" s="9" t="s">
        <v>4014</v>
      </c>
      <c r="H914" s="9">
        <v>1620</v>
      </c>
      <c r="I914" s="9" t="s">
        <v>3745</v>
      </c>
      <c r="J914" s="16"/>
    </row>
    <row r="915" s="1" customFormat="1" ht="25" customHeight="1" spans="1:10">
      <c r="A915" s="9">
        <v>913</v>
      </c>
      <c r="B915" s="9" t="s">
        <v>4282</v>
      </c>
      <c r="C915" s="12" t="s">
        <v>4283</v>
      </c>
      <c r="D915" s="9">
        <v>2024.01</v>
      </c>
      <c r="E915" s="10">
        <v>202411</v>
      </c>
      <c r="F915" s="9" t="s">
        <v>3067</v>
      </c>
      <c r="G915" s="9" t="s">
        <v>4014</v>
      </c>
      <c r="H915" s="9">
        <v>1620</v>
      </c>
      <c r="I915" s="10" t="s">
        <v>3755</v>
      </c>
      <c r="J915" s="17"/>
    </row>
    <row r="916" s="1" customFormat="1" ht="25" customHeight="1" spans="1:10">
      <c r="A916" s="9">
        <v>914</v>
      </c>
      <c r="B916" s="9" t="s">
        <v>3074</v>
      </c>
      <c r="C916" s="12" t="s">
        <v>3888</v>
      </c>
      <c r="D916" s="9">
        <v>2024.01</v>
      </c>
      <c r="E916" s="10">
        <v>202411</v>
      </c>
      <c r="F916" s="9" t="s">
        <v>3067</v>
      </c>
      <c r="G916" s="9" t="s">
        <v>4014</v>
      </c>
      <c r="H916" s="9">
        <v>1620</v>
      </c>
      <c r="I916" s="9" t="s">
        <v>3745</v>
      </c>
      <c r="J916" s="16"/>
    </row>
    <row r="917" s="1" customFormat="1" ht="25" customHeight="1" spans="1:10">
      <c r="A917" s="9">
        <v>915</v>
      </c>
      <c r="B917" s="9" t="s">
        <v>4284</v>
      </c>
      <c r="C917" s="12" t="s">
        <v>3919</v>
      </c>
      <c r="D917" s="9">
        <v>2024.01</v>
      </c>
      <c r="E917" s="10">
        <v>202411</v>
      </c>
      <c r="F917" s="9" t="s">
        <v>3067</v>
      </c>
      <c r="G917" s="9" t="s">
        <v>4014</v>
      </c>
      <c r="H917" s="9">
        <v>1620</v>
      </c>
      <c r="I917" s="9" t="s">
        <v>3745</v>
      </c>
      <c r="J917" s="16"/>
    </row>
    <row r="918" s="1" customFormat="1" ht="25" customHeight="1" spans="1:10">
      <c r="A918" s="9">
        <v>916</v>
      </c>
      <c r="B918" s="9" t="s">
        <v>3080</v>
      </c>
      <c r="C918" s="12" t="s">
        <v>4285</v>
      </c>
      <c r="D918" s="9">
        <v>2024.06</v>
      </c>
      <c r="E918" s="10">
        <v>202411</v>
      </c>
      <c r="F918" s="9" t="s">
        <v>3083</v>
      </c>
      <c r="G918" s="9" t="s">
        <v>4014</v>
      </c>
      <c r="H918" s="9">
        <v>1620</v>
      </c>
      <c r="I918" s="9" t="s">
        <v>3745</v>
      </c>
      <c r="J918" s="16"/>
    </row>
    <row r="919" s="1" customFormat="1" ht="25" customHeight="1" spans="1:10">
      <c r="A919" s="9">
        <v>917</v>
      </c>
      <c r="B919" s="9" t="s">
        <v>3084</v>
      </c>
      <c r="C919" s="12" t="s">
        <v>4286</v>
      </c>
      <c r="D919" s="9">
        <v>2024.06</v>
      </c>
      <c r="E919" s="10">
        <v>202411</v>
      </c>
      <c r="F919" s="9" t="s">
        <v>3083</v>
      </c>
      <c r="G919" s="9" t="s">
        <v>4014</v>
      </c>
      <c r="H919" s="9">
        <v>1620</v>
      </c>
      <c r="I919" s="9" t="s">
        <v>3745</v>
      </c>
      <c r="J919" s="16"/>
    </row>
    <row r="920" s="1" customFormat="1" ht="25" customHeight="1" spans="1:10">
      <c r="A920" s="9">
        <v>918</v>
      </c>
      <c r="B920" s="9" t="s">
        <v>3087</v>
      </c>
      <c r="C920" s="12" t="s">
        <v>4287</v>
      </c>
      <c r="D920" s="9">
        <v>2024.08</v>
      </c>
      <c r="E920" s="10">
        <v>202411</v>
      </c>
      <c r="F920" s="9" t="s">
        <v>3083</v>
      </c>
      <c r="G920" s="9" t="s">
        <v>4014</v>
      </c>
      <c r="H920" s="9">
        <v>1620</v>
      </c>
      <c r="I920" s="9" t="s">
        <v>3745</v>
      </c>
      <c r="J920" s="16"/>
    </row>
    <row r="921" s="1" customFormat="1" ht="25" customHeight="1" spans="1:10">
      <c r="A921" s="9">
        <v>919</v>
      </c>
      <c r="B921" s="9" t="s">
        <v>3090</v>
      </c>
      <c r="C921" s="12" t="s">
        <v>3916</v>
      </c>
      <c r="D921" s="9">
        <v>2024.05</v>
      </c>
      <c r="E921" s="10">
        <v>202411</v>
      </c>
      <c r="F921" s="9" t="s">
        <v>3083</v>
      </c>
      <c r="G921" s="9" t="s">
        <v>4014</v>
      </c>
      <c r="H921" s="9">
        <v>1620</v>
      </c>
      <c r="I921" s="9" t="s">
        <v>3745</v>
      </c>
      <c r="J921" s="16"/>
    </row>
    <row r="922" s="1" customFormat="1" ht="25" customHeight="1" spans="1:10">
      <c r="A922" s="9">
        <v>920</v>
      </c>
      <c r="B922" s="9" t="s">
        <v>3093</v>
      </c>
      <c r="C922" s="12" t="s">
        <v>4288</v>
      </c>
      <c r="D922" s="9">
        <v>2024.1</v>
      </c>
      <c r="E922" s="10">
        <v>202411</v>
      </c>
      <c r="F922" s="9" t="s">
        <v>3083</v>
      </c>
      <c r="G922" s="9" t="s">
        <v>4014</v>
      </c>
      <c r="H922" s="9">
        <v>1620</v>
      </c>
      <c r="I922" s="10" t="s">
        <v>3755</v>
      </c>
      <c r="J922" s="17"/>
    </row>
    <row r="923" s="1" customFormat="1" ht="25" customHeight="1" spans="1:10">
      <c r="A923" s="9">
        <v>921</v>
      </c>
      <c r="B923" s="9" t="s">
        <v>3096</v>
      </c>
      <c r="C923" s="12" t="s">
        <v>4289</v>
      </c>
      <c r="D923" s="9">
        <v>2024.05</v>
      </c>
      <c r="E923" s="10">
        <v>202411</v>
      </c>
      <c r="F923" s="9" t="s">
        <v>3099</v>
      </c>
      <c r="G923" s="9" t="s">
        <v>4014</v>
      </c>
      <c r="H923" s="9">
        <v>1620</v>
      </c>
      <c r="I923" s="9" t="s">
        <v>3745</v>
      </c>
      <c r="J923" s="16"/>
    </row>
    <row r="924" s="1" customFormat="1" ht="25" customHeight="1" spans="1:10">
      <c r="A924" s="9">
        <v>922</v>
      </c>
      <c r="B924" s="9" t="s">
        <v>3100</v>
      </c>
      <c r="C924" s="12" t="s">
        <v>4290</v>
      </c>
      <c r="D924" s="9">
        <v>2024.05</v>
      </c>
      <c r="E924" s="10">
        <v>202411</v>
      </c>
      <c r="F924" s="9" t="s">
        <v>3099</v>
      </c>
      <c r="G924" s="9" t="s">
        <v>4014</v>
      </c>
      <c r="H924" s="9">
        <v>1620</v>
      </c>
      <c r="I924" s="9" t="s">
        <v>3745</v>
      </c>
      <c r="J924" s="16"/>
    </row>
    <row r="925" s="1" customFormat="1" ht="25" customHeight="1" spans="1:10">
      <c r="A925" s="9">
        <v>923</v>
      </c>
      <c r="B925" s="9" t="s">
        <v>3103</v>
      </c>
      <c r="C925" s="12" t="s">
        <v>4261</v>
      </c>
      <c r="D925" s="9">
        <v>2024.01</v>
      </c>
      <c r="E925" s="10">
        <v>202411</v>
      </c>
      <c r="F925" s="9" t="s">
        <v>3099</v>
      </c>
      <c r="G925" s="9" t="s">
        <v>4014</v>
      </c>
      <c r="H925" s="9">
        <v>1620</v>
      </c>
      <c r="I925" s="9" t="s">
        <v>3745</v>
      </c>
      <c r="J925" s="16"/>
    </row>
    <row r="926" s="1" customFormat="1" ht="25" customHeight="1" spans="1:10">
      <c r="A926" s="9">
        <v>924</v>
      </c>
      <c r="B926" s="9" t="s">
        <v>3106</v>
      </c>
      <c r="C926" s="12" t="s">
        <v>4257</v>
      </c>
      <c r="D926" s="9">
        <v>2024.08</v>
      </c>
      <c r="E926" s="10">
        <v>202411</v>
      </c>
      <c r="F926" s="9" t="s">
        <v>3099</v>
      </c>
      <c r="G926" s="9" t="s">
        <v>4014</v>
      </c>
      <c r="H926" s="9">
        <v>1620</v>
      </c>
      <c r="I926" s="9" t="s">
        <v>3745</v>
      </c>
      <c r="J926" s="16"/>
    </row>
    <row r="927" s="1" customFormat="1" ht="25" customHeight="1" spans="1:10">
      <c r="A927" s="9">
        <v>925</v>
      </c>
      <c r="B927" s="9" t="s">
        <v>3109</v>
      </c>
      <c r="C927" s="12" t="s">
        <v>4255</v>
      </c>
      <c r="D927" s="9">
        <v>2024.06</v>
      </c>
      <c r="E927" s="10">
        <v>202411</v>
      </c>
      <c r="F927" s="9" t="s">
        <v>3099</v>
      </c>
      <c r="G927" s="9" t="s">
        <v>4014</v>
      </c>
      <c r="H927" s="9">
        <v>1620</v>
      </c>
      <c r="I927" s="10" t="s">
        <v>3755</v>
      </c>
      <c r="J927" s="17"/>
    </row>
    <row r="928" s="1" customFormat="1" ht="25" customHeight="1" spans="1:10">
      <c r="A928" s="9">
        <v>926</v>
      </c>
      <c r="B928" s="9" t="s">
        <v>3112</v>
      </c>
      <c r="C928" s="12" t="s">
        <v>4291</v>
      </c>
      <c r="D928" s="9">
        <v>2024.06</v>
      </c>
      <c r="E928" s="10">
        <v>202411</v>
      </c>
      <c r="F928" s="9" t="s">
        <v>272</v>
      </c>
      <c r="G928" s="9" t="s">
        <v>4014</v>
      </c>
      <c r="H928" s="9">
        <v>1620</v>
      </c>
      <c r="I928" s="9" t="s">
        <v>3745</v>
      </c>
      <c r="J928" s="16"/>
    </row>
    <row r="929" s="1" customFormat="1" ht="25" customHeight="1" spans="1:10">
      <c r="A929" s="9">
        <v>927</v>
      </c>
      <c r="B929" s="9" t="s">
        <v>3115</v>
      </c>
      <c r="C929" s="12" t="s">
        <v>4268</v>
      </c>
      <c r="D929" s="9">
        <v>2024.06</v>
      </c>
      <c r="E929" s="10">
        <v>202411</v>
      </c>
      <c r="F929" s="9" t="s">
        <v>272</v>
      </c>
      <c r="G929" s="9" t="s">
        <v>4014</v>
      </c>
      <c r="H929" s="9">
        <v>1620</v>
      </c>
      <c r="I929" s="9" t="s">
        <v>3745</v>
      </c>
      <c r="J929" s="16"/>
    </row>
    <row r="930" s="1" customFormat="1" ht="25" customHeight="1" spans="1:10">
      <c r="A930" s="9">
        <v>928</v>
      </c>
      <c r="B930" s="9" t="s">
        <v>3118</v>
      </c>
      <c r="C930" s="12" t="s">
        <v>3900</v>
      </c>
      <c r="D930" s="9">
        <v>2024.06</v>
      </c>
      <c r="E930" s="10">
        <v>202411</v>
      </c>
      <c r="F930" s="9" t="s">
        <v>272</v>
      </c>
      <c r="G930" s="9" t="s">
        <v>4014</v>
      </c>
      <c r="H930" s="9">
        <v>1620</v>
      </c>
      <c r="I930" s="9" t="s">
        <v>3745</v>
      </c>
      <c r="J930" s="16"/>
    </row>
    <row r="931" s="1" customFormat="1" ht="25" customHeight="1" spans="1:10">
      <c r="A931" s="9">
        <v>929</v>
      </c>
      <c r="B931" s="9" t="s">
        <v>3121</v>
      </c>
      <c r="C931" s="12" t="s">
        <v>4292</v>
      </c>
      <c r="D931" s="11">
        <v>2024.1</v>
      </c>
      <c r="E931" s="10">
        <v>202411</v>
      </c>
      <c r="F931" s="9" t="s">
        <v>272</v>
      </c>
      <c r="G931" s="9" t="s">
        <v>4014</v>
      </c>
      <c r="H931" s="9">
        <v>1620</v>
      </c>
      <c r="I931" s="9" t="s">
        <v>3745</v>
      </c>
      <c r="J931" s="16"/>
    </row>
    <row r="932" s="1" customFormat="1" ht="25" customHeight="1" spans="1:10">
      <c r="A932" s="9">
        <v>930</v>
      </c>
      <c r="B932" s="9" t="s">
        <v>3124</v>
      </c>
      <c r="C932" s="12" t="s">
        <v>4257</v>
      </c>
      <c r="D932" s="11">
        <v>2024.1</v>
      </c>
      <c r="E932" s="10">
        <v>202411</v>
      </c>
      <c r="F932" s="9" t="s">
        <v>272</v>
      </c>
      <c r="G932" s="9" t="s">
        <v>4014</v>
      </c>
      <c r="H932" s="9">
        <v>1620</v>
      </c>
      <c r="I932" s="10" t="s">
        <v>3755</v>
      </c>
      <c r="J932" s="17"/>
    </row>
    <row r="933" s="1" customFormat="1" ht="25" customHeight="1" spans="1:10">
      <c r="A933" s="9">
        <v>931</v>
      </c>
      <c r="B933" s="9" t="s">
        <v>3127</v>
      </c>
      <c r="C933" s="12" t="s">
        <v>4293</v>
      </c>
      <c r="D933" s="9">
        <v>2024.11</v>
      </c>
      <c r="E933" s="10">
        <v>202411</v>
      </c>
      <c r="F933" s="9" t="s">
        <v>3130</v>
      </c>
      <c r="G933" s="9" t="s">
        <v>4014</v>
      </c>
      <c r="H933" s="9">
        <v>1620</v>
      </c>
      <c r="I933" s="9" t="s">
        <v>3745</v>
      </c>
      <c r="J933" s="16"/>
    </row>
    <row r="934" s="1" customFormat="1" ht="25" customHeight="1" spans="1:10">
      <c r="A934" s="9">
        <v>932</v>
      </c>
      <c r="B934" s="9" t="s">
        <v>3131</v>
      </c>
      <c r="C934" s="12" t="s">
        <v>4257</v>
      </c>
      <c r="D934" s="9">
        <v>2024.05</v>
      </c>
      <c r="E934" s="10">
        <v>202411</v>
      </c>
      <c r="F934" s="9" t="s">
        <v>3130</v>
      </c>
      <c r="G934" s="9" t="s">
        <v>4014</v>
      </c>
      <c r="H934" s="9">
        <v>1620</v>
      </c>
      <c r="I934" s="9" t="s">
        <v>3745</v>
      </c>
      <c r="J934" s="16"/>
    </row>
    <row r="935" s="1" customFormat="1" ht="25" customHeight="1" spans="1:10">
      <c r="A935" s="9">
        <v>933</v>
      </c>
      <c r="B935" s="9" t="s">
        <v>3134</v>
      </c>
      <c r="C935" s="12" t="s">
        <v>4285</v>
      </c>
      <c r="D935" s="9">
        <v>2024.01</v>
      </c>
      <c r="E935" s="10">
        <v>202411</v>
      </c>
      <c r="F935" s="9" t="s">
        <v>3130</v>
      </c>
      <c r="G935" s="9" t="s">
        <v>4014</v>
      </c>
      <c r="H935" s="9">
        <v>1620</v>
      </c>
      <c r="I935" s="9" t="s">
        <v>3745</v>
      </c>
      <c r="J935" s="16"/>
    </row>
    <row r="936" s="4" customFormat="1" ht="25" customHeight="1" spans="1:10">
      <c r="A936" s="9">
        <v>934</v>
      </c>
      <c r="B936" s="9" t="s">
        <v>3141</v>
      </c>
      <c r="C936" s="12" t="s">
        <v>4270</v>
      </c>
      <c r="D936" s="11">
        <v>2024.1</v>
      </c>
      <c r="E936" s="10">
        <v>202411</v>
      </c>
      <c r="F936" s="9" t="s">
        <v>3130</v>
      </c>
      <c r="G936" s="9" t="s">
        <v>4014</v>
      </c>
      <c r="H936" s="9">
        <v>1620</v>
      </c>
      <c r="I936" s="9" t="s">
        <v>3745</v>
      </c>
      <c r="J936" s="16"/>
    </row>
    <row r="937" s="1" customFormat="1" ht="25" customHeight="1" spans="1:10">
      <c r="A937" s="9">
        <v>935</v>
      </c>
      <c r="B937" s="9" t="s">
        <v>3144</v>
      </c>
      <c r="C937" s="12" t="s">
        <v>3912</v>
      </c>
      <c r="D937" s="9">
        <v>2024.01</v>
      </c>
      <c r="E937" s="10">
        <v>202411</v>
      </c>
      <c r="F937" s="9" t="s">
        <v>3147</v>
      </c>
      <c r="G937" s="9" t="s">
        <v>4014</v>
      </c>
      <c r="H937" s="9">
        <v>1620</v>
      </c>
      <c r="I937" s="9" t="s">
        <v>3745</v>
      </c>
      <c r="J937" s="16"/>
    </row>
    <row r="938" s="1" customFormat="1" ht="25" customHeight="1" spans="1:10">
      <c r="A938" s="9">
        <v>936</v>
      </c>
      <c r="B938" s="9" t="s">
        <v>3148</v>
      </c>
      <c r="C938" s="12" t="s">
        <v>4294</v>
      </c>
      <c r="D938" s="9">
        <v>2024.04</v>
      </c>
      <c r="E938" s="10">
        <v>202411</v>
      </c>
      <c r="F938" s="9" t="s">
        <v>3147</v>
      </c>
      <c r="G938" s="9" t="s">
        <v>4014</v>
      </c>
      <c r="H938" s="9">
        <v>1620</v>
      </c>
      <c r="I938" s="9" t="s">
        <v>3745</v>
      </c>
      <c r="J938" s="16"/>
    </row>
    <row r="939" s="1" customFormat="1" ht="25" customHeight="1" spans="1:10">
      <c r="A939" s="9">
        <v>937</v>
      </c>
      <c r="B939" s="9" t="s">
        <v>3151</v>
      </c>
      <c r="C939" s="12" t="s">
        <v>3777</v>
      </c>
      <c r="D939" s="9">
        <v>2024.01</v>
      </c>
      <c r="E939" s="10">
        <v>202411</v>
      </c>
      <c r="F939" s="9" t="s">
        <v>3147</v>
      </c>
      <c r="G939" s="9" t="s">
        <v>4014</v>
      </c>
      <c r="H939" s="9">
        <v>1620</v>
      </c>
      <c r="I939" s="9" t="s">
        <v>3745</v>
      </c>
      <c r="J939" s="16"/>
    </row>
    <row r="940" s="1" customFormat="1" ht="25" customHeight="1" spans="1:10">
      <c r="A940" s="9">
        <v>938</v>
      </c>
      <c r="B940" s="9" t="s">
        <v>3154</v>
      </c>
      <c r="C940" s="12" t="s">
        <v>4268</v>
      </c>
      <c r="D940" s="9">
        <v>2024.01</v>
      </c>
      <c r="E940" s="10">
        <v>202411</v>
      </c>
      <c r="F940" s="9" t="s">
        <v>3147</v>
      </c>
      <c r="G940" s="9" t="s">
        <v>4014</v>
      </c>
      <c r="H940" s="9">
        <v>1620</v>
      </c>
      <c r="I940" s="9" t="s">
        <v>3745</v>
      </c>
      <c r="J940" s="16"/>
    </row>
    <row r="941" s="1" customFormat="1" ht="25" customHeight="1" spans="1:10">
      <c r="A941" s="9">
        <v>939</v>
      </c>
      <c r="B941" s="9" t="s">
        <v>2800</v>
      </c>
      <c r="C941" s="12" t="s">
        <v>4295</v>
      </c>
      <c r="D941" s="9">
        <v>2024.07</v>
      </c>
      <c r="E941" s="10">
        <v>202411</v>
      </c>
      <c r="F941" s="9" t="s">
        <v>3147</v>
      </c>
      <c r="G941" s="9" t="s">
        <v>4014</v>
      </c>
      <c r="H941" s="9">
        <v>1620</v>
      </c>
      <c r="I941" s="10" t="s">
        <v>3755</v>
      </c>
      <c r="J941" s="17"/>
    </row>
    <row r="942" s="1" customFormat="1" ht="25" customHeight="1" spans="1:10">
      <c r="A942" s="9">
        <v>940</v>
      </c>
      <c r="B942" s="9" t="s">
        <v>3159</v>
      </c>
      <c r="C942" s="12" t="s">
        <v>4296</v>
      </c>
      <c r="D942" s="9">
        <v>2024.01</v>
      </c>
      <c r="E942" s="10">
        <v>202411</v>
      </c>
      <c r="F942" s="9" t="s">
        <v>3162</v>
      </c>
      <c r="G942" s="9" t="s">
        <v>4014</v>
      </c>
      <c r="H942" s="9">
        <v>1620</v>
      </c>
      <c r="I942" s="9" t="s">
        <v>3745</v>
      </c>
      <c r="J942" s="16"/>
    </row>
    <row r="943" s="1" customFormat="1" ht="25" customHeight="1" spans="1:10">
      <c r="A943" s="9">
        <v>941</v>
      </c>
      <c r="B943" s="9" t="s">
        <v>3163</v>
      </c>
      <c r="C943" s="12" t="s">
        <v>4275</v>
      </c>
      <c r="D943" s="9">
        <v>2024.01</v>
      </c>
      <c r="E943" s="10">
        <v>202411</v>
      </c>
      <c r="F943" s="9" t="s">
        <v>3162</v>
      </c>
      <c r="G943" s="9" t="s">
        <v>4014</v>
      </c>
      <c r="H943" s="9">
        <v>1620</v>
      </c>
      <c r="I943" s="9" t="s">
        <v>3745</v>
      </c>
      <c r="J943" s="16"/>
    </row>
    <row r="944" s="1" customFormat="1" ht="25" customHeight="1" spans="1:10">
      <c r="A944" s="9">
        <v>942</v>
      </c>
      <c r="B944" s="9" t="s">
        <v>1987</v>
      </c>
      <c r="C944" s="12" t="s">
        <v>4297</v>
      </c>
      <c r="D944" s="9">
        <v>2024.01</v>
      </c>
      <c r="E944" s="10">
        <v>202411</v>
      </c>
      <c r="F944" s="9" t="s">
        <v>3162</v>
      </c>
      <c r="G944" s="9" t="s">
        <v>4014</v>
      </c>
      <c r="H944" s="9">
        <v>1620</v>
      </c>
      <c r="I944" s="9" t="s">
        <v>3745</v>
      </c>
      <c r="J944" s="16"/>
    </row>
    <row r="945" s="1" customFormat="1" ht="25" customHeight="1" spans="1:10">
      <c r="A945" s="9">
        <v>943</v>
      </c>
      <c r="B945" s="9" t="s">
        <v>3168</v>
      </c>
      <c r="C945" s="12" t="s">
        <v>4298</v>
      </c>
      <c r="D945" s="9">
        <v>2024.01</v>
      </c>
      <c r="E945" s="10">
        <v>202411</v>
      </c>
      <c r="F945" s="9" t="s">
        <v>3162</v>
      </c>
      <c r="G945" s="9" t="s">
        <v>4014</v>
      </c>
      <c r="H945" s="9">
        <v>1620</v>
      </c>
      <c r="I945" s="9" t="s">
        <v>3745</v>
      </c>
      <c r="J945" s="16"/>
    </row>
    <row r="946" s="1" customFormat="1" ht="25" customHeight="1" spans="1:10">
      <c r="A946" s="9">
        <v>944</v>
      </c>
      <c r="B946" s="9" t="s">
        <v>3171</v>
      </c>
      <c r="C946" s="12" t="s">
        <v>4299</v>
      </c>
      <c r="D946" s="11">
        <v>2024.1</v>
      </c>
      <c r="E946" s="10">
        <v>202411</v>
      </c>
      <c r="F946" s="9" t="s">
        <v>3162</v>
      </c>
      <c r="G946" s="9" t="s">
        <v>4014</v>
      </c>
      <c r="H946" s="9">
        <v>1620</v>
      </c>
      <c r="I946" s="10" t="s">
        <v>3768</v>
      </c>
      <c r="J946" s="17"/>
    </row>
    <row r="947" s="1" customFormat="1" ht="25" customHeight="1" spans="1:10">
      <c r="A947" s="9">
        <v>945</v>
      </c>
      <c r="B947" s="9" t="s">
        <v>3175</v>
      </c>
      <c r="C947" s="12" t="s">
        <v>4276</v>
      </c>
      <c r="D947" s="9">
        <v>2024.05</v>
      </c>
      <c r="E947" s="10">
        <v>202411</v>
      </c>
      <c r="F947" s="9" t="s">
        <v>3178</v>
      </c>
      <c r="G947" s="9" t="s">
        <v>4014</v>
      </c>
      <c r="H947" s="9">
        <v>1620</v>
      </c>
      <c r="I947" s="9" t="s">
        <v>3745</v>
      </c>
      <c r="J947" s="16"/>
    </row>
    <row r="948" s="1" customFormat="1" ht="25" customHeight="1" spans="1:10">
      <c r="A948" s="9">
        <v>946</v>
      </c>
      <c r="B948" s="9" t="s">
        <v>3179</v>
      </c>
      <c r="C948" s="12" t="s">
        <v>4300</v>
      </c>
      <c r="D948" s="9">
        <v>2024.05</v>
      </c>
      <c r="E948" s="10">
        <v>202411</v>
      </c>
      <c r="F948" s="9" t="s">
        <v>3178</v>
      </c>
      <c r="G948" s="9" t="s">
        <v>4014</v>
      </c>
      <c r="H948" s="9">
        <v>1620</v>
      </c>
      <c r="I948" s="9" t="s">
        <v>3745</v>
      </c>
      <c r="J948" s="16"/>
    </row>
    <row r="949" s="1" customFormat="1" ht="25" customHeight="1" spans="1:10">
      <c r="A949" s="9">
        <v>947</v>
      </c>
      <c r="B949" s="9" t="s">
        <v>3182</v>
      </c>
      <c r="C949" s="12" t="s">
        <v>4301</v>
      </c>
      <c r="D949" s="9">
        <v>2024.04</v>
      </c>
      <c r="E949" s="10">
        <v>202411</v>
      </c>
      <c r="F949" s="9" t="s">
        <v>3178</v>
      </c>
      <c r="G949" s="9" t="s">
        <v>4014</v>
      </c>
      <c r="H949" s="9">
        <v>1620</v>
      </c>
      <c r="I949" s="10" t="s">
        <v>3755</v>
      </c>
      <c r="J949" s="17"/>
    </row>
    <row r="950" s="1" customFormat="1" ht="25" customHeight="1" spans="1:10">
      <c r="A950" s="9">
        <v>948</v>
      </c>
      <c r="B950" s="9" t="s">
        <v>3185</v>
      </c>
      <c r="C950" s="12" t="s">
        <v>4266</v>
      </c>
      <c r="D950" s="9">
        <v>2024.01</v>
      </c>
      <c r="E950" s="10">
        <v>202411</v>
      </c>
      <c r="F950" s="9" t="s">
        <v>3178</v>
      </c>
      <c r="G950" s="9" t="s">
        <v>4014</v>
      </c>
      <c r="H950" s="9">
        <v>1620</v>
      </c>
      <c r="I950" s="10" t="s">
        <v>3755</v>
      </c>
      <c r="J950" s="17"/>
    </row>
    <row r="951" s="1" customFormat="1" ht="25" customHeight="1" spans="1:10">
      <c r="A951" s="9">
        <v>949</v>
      </c>
      <c r="B951" s="9" t="s">
        <v>1950</v>
      </c>
      <c r="C951" s="12" t="s">
        <v>4302</v>
      </c>
      <c r="D951" s="9">
        <v>2024.03</v>
      </c>
      <c r="E951" s="10">
        <v>202411</v>
      </c>
      <c r="F951" s="9" t="s">
        <v>3178</v>
      </c>
      <c r="G951" s="9" t="s">
        <v>4014</v>
      </c>
      <c r="H951" s="9">
        <v>1620</v>
      </c>
      <c r="I951" s="10" t="s">
        <v>3755</v>
      </c>
      <c r="J951" s="17"/>
    </row>
    <row r="952" s="1" customFormat="1" ht="25" customHeight="1" spans="1:10">
      <c r="A952" s="9">
        <v>950</v>
      </c>
      <c r="B952" s="9" t="s">
        <v>3190</v>
      </c>
      <c r="C952" s="12" t="s">
        <v>3914</v>
      </c>
      <c r="D952" s="9">
        <v>2024.01</v>
      </c>
      <c r="E952" s="10">
        <v>202411</v>
      </c>
      <c r="F952" s="9" t="s">
        <v>3193</v>
      </c>
      <c r="G952" s="9" t="s">
        <v>4014</v>
      </c>
      <c r="H952" s="9">
        <v>1620</v>
      </c>
      <c r="I952" s="10" t="s">
        <v>3755</v>
      </c>
      <c r="J952" s="17"/>
    </row>
    <row r="953" s="1" customFormat="1" ht="25" customHeight="1" spans="1:10">
      <c r="A953" s="9">
        <v>951</v>
      </c>
      <c r="B953" s="9" t="s">
        <v>3194</v>
      </c>
      <c r="C953" s="12" t="s">
        <v>4303</v>
      </c>
      <c r="D953" s="9">
        <v>2024.01</v>
      </c>
      <c r="E953" s="10">
        <v>202411</v>
      </c>
      <c r="F953" s="9" t="s">
        <v>3193</v>
      </c>
      <c r="G953" s="9" t="s">
        <v>4014</v>
      </c>
      <c r="H953" s="9">
        <v>1620</v>
      </c>
      <c r="I953" s="9" t="s">
        <v>3745</v>
      </c>
      <c r="J953" s="16"/>
    </row>
    <row r="954" s="1" customFormat="1" ht="25" customHeight="1" spans="1:10">
      <c r="A954" s="9">
        <v>952</v>
      </c>
      <c r="B954" s="9" t="s">
        <v>3197</v>
      </c>
      <c r="C954" s="12" t="s">
        <v>4300</v>
      </c>
      <c r="D954" s="9">
        <v>2024.01</v>
      </c>
      <c r="E954" s="10">
        <v>202411</v>
      </c>
      <c r="F954" s="9" t="s">
        <v>3193</v>
      </c>
      <c r="G954" s="9" t="s">
        <v>4014</v>
      </c>
      <c r="H954" s="9">
        <v>1620</v>
      </c>
      <c r="I954" s="9" t="s">
        <v>3745</v>
      </c>
      <c r="J954" s="16"/>
    </row>
    <row r="955" s="1" customFormat="1" ht="25" customHeight="1" spans="1:10">
      <c r="A955" s="9">
        <v>953</v>
      </c>
      <c r="B955" s="9" t="s">
        <v>3200</v>
      </c>
      <c r="C955" s="12" t="s">
        <v>4304</v>
      </c>
      <c r="D955" s="9">
        <v>2024.01</v>
      </c>
      <c r="E955" s="10">
        <v>202411</v>
      </c>
      <c r="F955" s="9" t="s">
        <v>3193</v>
      </c>
      <c r="G955" s="9" t="s">
        <v>4014</v>
      </c>
      <c r="H955" s="9">
        <v>1620</v>
      </c>
      <c r="I955" s="9" t="s">
        <v>3745</v>
      </c>
      <c r="J955" s="16"/>
    </row>
    <row r="956" s="1" customFormat="1" ht="25" customHeight="1" spans="1:10">
      <c r="A956" s="9">
        <v>954</v>
      </c>
      <c r="B956" s="9" t="s">
        <v>3203</v>
      </c>
      <c r="C956" s="12" t="s">
        <v>4305</v>
      </c>
      <c r="D956" s="9">
        <v>2024.01</v>
      </c>
      <c r="E956" s="10">
        <v>202411</v>
      </c>
      <c r="F956" s="9" t="s">
        <v>3193</v>
      </c>
      <c r="G956" s="9" t="s">
        <v>4014</v>
      </c>
      <c r="H956" s="9">
        <v>1620</v>
      </c>
      <c r="I956" s="9" t="s">
        <v>3745</v>
      </c>
      <c r="J956" s="16"/>
    </row>
    <row r="957" s="1" customFormat="1" ht="25" customHeight="1" spans="1:10">
      <c r="A957" s="9">
        <v>955</v>
      </c>
      <c r="B957" s="9" t="s">
        <v>3206</v>
      </c>
      <c r="C957" s="12" t="s">
        <v>4285</v>
      </c>
      <c r="D957" s="9">
        <v>2024.05</v>
      </c>
      <c r="E957" s="10">
        <v>202411</v>
      </c>
      <c r="F957" s="9" t="s">
        <v>3209</v>
      </c>
      <c r="G957" s="9" t="s">
        <v>4014</v>
      </c>
      <c r="H957" s="9">
        <v>1620</v>
      </c>
      <c r="I957" s="10" t="s">
        <v>3755</v>
      </c>
      <c r="J957" s="17"/>
    </row>
    <row r="958" s="1" customFormat="1" ht="25" customHeight="1" spans="1:10">
      <c r="A958" s="9">
        <v>956</v>
      </c>
      <c r="B958" s="9" t="s">
        <v>3210</v>
      </c>
      <c r="C958" s="12" t="s">
        <v>4306</v>
      </c>
      <c r="D958" s="11">
        <v>2024.1</v>
      </c>
      <c r="E958" s="10">
        <v>202411</v>
      </c>
      <c r="F958" s="9" t="s">
        <v>3209</v>
      </c>
      <c r="G958" s="9" t="s">
        <v>4014</v>
      </c>
      <c r="H958" s="9">
        <v>1620</v>
      </c>
      <c r="I958" s="9" t="s">
        <v>3745</v>
      </c>
      <c r="J958" s="16"/>
    </row>
    <row r="959" s="1" customFormat="1" ht="25" customHeight="1" spans="1:10">
      <c r="A959" s="9">
        <v>957</v>
      </c>
      <c r="B959" s="9" t="s">
        <v>3213</v>
      </c>
      <c r="C959" s="12" t="s">
        <v>4307</v>
      </c>
      <c r="D959" s="9">
        <v>2024.09</v>
      </c>
      <c r="E959" s="10">
        <v>202411</v>
      </c>
      <c r="F959" s="9" t="s">
        <v>3209</v>
      </c>
      <c r="G959" s="9" t="s">
        <v>4014</v>
      </c>
      <c r="H959" s="9">
        <v>1620</v>
      </c>
      <c r="I959" s="9" t="s">
        <v>3745</v>
      </c>
      <c r="J959" s="16"/>
    </row>
    <row r="960" s="1" customFormat="1" ht="25" customHeight="1" spans="1:10">
      <c r="A960" s="9">
        <v>958</v>
      </c>
      <c r="B960" s="9" t="s">
        <v>3216</v>
      </c>
      <c r="C960" s="12" t="s">
        <v>4308</v>
      </c>
      <c r="D960" s="9">
        <v>2024.06</v>
      </c>
      <c r="E960" s="10">
        <v>202411</v>
      </c>
      <c r="F960" s="9" t="s">
        <v>3209</v>
      </c>
      <c r="G960" s="9" t="s">
        <v>4014</v>
      </c>
      <c r="H960" s="9">
        <v>1620</v>
      </c>
      <c r="I960" s="9" t="s">
        <v>3745</v>
      </c>
      <c r="J960" s="16"/>
    </row>
    <row r="961" s="1" customFormat="1" ht="25" customHeight="1" spans="1:10">
      <c r="A961" s="9">
        <v>959</v>
      </c>
      <c r="B961" s="9" t="s">
        <v>3219</v>
      </c>
      <c r="C961" s="12" t="s">
        <v>3924</v>
      </c>
      <c r="D961" s="11">
        <v>2024.1</v>
      </c>
      <c r="E961" s="10">
        <v>202411</v>
      </c>
      <c r="F961" s="9" t="s">
        <v>3209</v>
      </c>
      <c r="G961" s="9" t="s">
        <v>4014</v>
      </c>
      <c r="H961" s="9">
        <v>1620</v>
      </c>
      <c r="I961" s="9" t="s">
        <v>3745</v>
      </c>
      <c r="J961" s="16"/>
    </row>
    <row r="962" s="1" customFormat="1" ht="25" customHeight="1" spans="1:10">
      <c r="A962" s="9">
        <v>960</v>
      </c>
      <c r="B962" s="9" t="s">
        <v>3222</v>
      </c>
      <c r="C962" s="12" t="s">
        <v>4307</v>
      </c>
      <c r="D962" s="9">
        <v>2024.09</v>
      </c>
      <c r="E962" s="10">
        <v>202411</v>
      </c>
      <c r="F962" s="9" t="s">
        <v>3225</v>
      </c>
      <c r="G962" s="9" t="s">
        <v>4014</v>
      </c>
      <c r="H962" s="9">
        <v>1620</v>
      </c>
      <c r="I962" s="9" t="s">
        <v>3745</v>
      </c>
      <c r="J962" s="16"/>
    </row>
    <row r="963" s="1" customFormat="1" ht="25" customHeight="1" spans="1:10">
      <c r="A963" s="9">
        <v>961</v>
      </c>
      <c r="B963" s="9" t="s">
        <v>3226</v>
      </c>
      <c r="C963" s="12" t="s">
        <v>3909</v>
      </c>
      <c r="D963" s="9">
        <v>2024.09</v>
      </c>
      <c r="E963" s="10">
        <v>202411</v>
      </c>
      <c r="F963" s="9" t="s">
        <v>3225</v>
      </c>
      <c r="G963" s="9" t="s">
        <v>4014</v>
      </c>
      <c r="H963" s="9">
        <v>1620</v>
      </c>
      <c r="I963" s="9" t="s">
        <v>3745</v>
      </c>
      <c r="J963" s="16"/>
    </row>
    <row r="964" s="1" customFormat="1" ht="25" customHeight="1" spans="1:10">
      <c r="A964" s="9">
        <v>962</v>
      </c>
      <c r="B964" s="9" t="s">
        <v>3229</v>
      </c>
      <c r="C964" s="12" t="s">
        <v>4309</v>
      </c>
      <c r="D964" s="9">
        <v>2024.09</v>
      </c>
      <c r="E964" s="10">
        <v>202411</v>
      </c>
      <c r="F964" s="9" t="s">
        <v>3225</v>
      </c>
      <c r="G964" s="9" t="s">
        <v>4014</v>
      </c>
      <c r="H964" s="9">
        <v>1620</v>
      </c>
      <c r="I964" s="9" t="s">
        <v>3745</v>
      </c>
      <c r="J964" s="16"/>
    </row>
    <row r="965" s="1" customFormat="1" ht="25" customHeight="1" spans="1:10">
      <c r="A965" s="9">
        <v>963</v>
      </c>
      <c r="B965" s="9" t="s">
        <v>1604</v>
      </c>
      <c r="C965" s="12" t="s">
        <v>4310</v>
      </c>
      <c r="D965" s="9">
        <v>2024.09</v>
      </c>
      <c r="E965" s="10">
        <v>202411</v>
      </c>
      <c r="F965" s="9" t="s">
        <v>3225</v>
      </c>
      <c r="G965" s="9" t="s">
        <v>4014</v>
      </c>
      <c r="H965" s="9">
        <v>1620</v>
      </c>
      <c r="I965" s="9" t="s">
        <v>3745</v>
      </c>
      <c r="J965" s="16"/>
    </row>
    <row r="966" s="1" customFormat="1" ht="25" customHeight="1" spans="1:10">
      <c r="A966" s="9">
        <v>964</v>
      </c>
      <c r="B966" s="9" t="s">
        <v>3234</v>
      </c>
      <c r="C966" s="12" t="s">
        <v>4258</v>
      </c>
      <c r="D966" s="9">
        <v>2024.01</v>
      </c>
      <c r="E966" s="10">
        <v>202411</v>
      </c>
      <c r="F966" s="9" t="s">
        <v>3225</v>
      </c>
      <c r="G966" s="9" t="s">
        <v>4014</v>
      </c>
      <c r="H966" s="9">
        <v>1620</v>
      </c>
      <c r="I966" s="9" t="s">
        <v>3745</v>
      </c>
      <c r="J966" s="16"/>
    </row>
    <row r="967" s="1" customFormat="1" ht="25" customHeight="1" spans="1:10">
      <c r="A967" s="9">
        <v>965</v>
      </c>
      <c r="B967" s="9" t="s">
        <v>3237</v>
      </c>
      <c r="C967" s="12" t="s">
        <v>4311</v>
      </c>
      <c r="D967" s="9">
        <v>2024.01</v>
      </c>
      <c r="E967" s="10">
        <v>202411</v>
      </c>
      <c r="F967" s="9" t="s">
        <v>3240</v>
      </c>
      <c r="G967" s="9" t="s">
        <v>4014</v>
      </c>
      <c r="H967" s="9">
        <v>1620</v>
      </c>
      <c r="I967" s="9" t="s">
        <v>3745</v>
      </c>
      <c r="J967" s="16"/>
    </row>
    <row r="968" s="1" customFormat="1" ht="25" customHeight="1" spans="1:10">
      <c r="A968" s="9">
        <v>966</v>
      </c>
      <c r="B968" s="9" t="s">
        <v>3241</v>
      </c>
      <c r="C968" s="12" t="s">
        <v>4280</v>
      </c>
      <c r="D968" s="9">
        <v>2024.09</v>
      </c>
      <c r="E968" s="10">
        <v>202411</v>
      </c>
      <c r="F968" s="9" t="s">
        <v>3240</v>
      </c>
      <c r="G968" s="9" t="s">
        <v>4014</v>
      </c>
      <c r="H968" s="9">
        <v>1620</v>
      </c>
      <c r="I968" s="10" t="s">
        <v>3755</v>
      </c>
      <c r="J968" s="17"/>
    </row>
    <row r="969" s="1" customFormat="1" ht="25" customHeight="1" spans="1:10">
      <c r="A969" s="9">
        <v>967</v>
      </c>
      <c r="B969" s="9" t="s">
        <v>3244</v>
      </c>
      <c r="C969" s="12" t="s">
        <v>4266</v>
      </c>
      <c r="D969" s="9">
        <v>2024.08</v>
      </c>
      <c r="E969" s="10">
        <v>202411</v>
      </c>
      <c r="F969" s="9" t="s">
        <v>3240</v>
      </c>
      <c r="G969" s="9" t="s">
        <v>4014</v>
      </c>
      <c r="H969" s="9">
        <v>1620</v>
      </c>
      <c r="I969" s="9" t="s">
        <v>3745</v>
      </c>
      <c r="J969" s="16"/>
    </row>
    <row r="970" s="1" customFormat="1" ht="25" customHeight="1" spans="1:10">
      <c r="A970" s="9">
        <v>968</v>
      </c>
      <c r="B970" s="9" t="s">
        <v>3247</v>
      </c>
      <c r="C970" s="12" t="s">
        <v>4261</v>
      </c>
      <c r="D970" s="9">
        <v>2024.09</v>
      </c>
      <c r="E970" s="10">
        <v>202411</v>
      </c>
      <c r="F970" s="9" t="s">
        <v>3240</v>
      </c>
      <c r="G970" s="9" t="s">
        <v>4014</v>
      </c>
      <c r="H970" s="9">
        <v>1620</v>
      </c>
      <c r="I970" s="9" t="s">
        <v>3745</v>
      </c>
      <c r="J970" s="16"/>
    </row>
    <row r="971" s="1" customFormat="1" ht="25" customHeight="1" spans="1:10">
      <c r="A971" s="9">
        <v>969</v>
      </c>
      <c r="B971" s="9" t="s">
        <v>3250</v>
      </c>
      <c r="C971" s="12" t="s">
        <v>4268</v>
      </c>
      <c r="D971" s="9">
        <v>2024.09</v>
      </c>
      <c r="E971" s="10">
        <v>202411</v>
      </c>
      <c r="F971" s="9" t="s">
        <v>3240</v>
      </c>
      <c r="G971" s="9" t="s">
        <v>4014</v>
      </c>
      <c r="H971" s="9">
        <v>1620</v>
      </c>
      <c r="I971" s="10" t="s">
        <v>3755</v>
      </c>
      <c r="J971" s="17"/>
    </row>
    <row r="972" s="1" customFormat="1" ht="25" customHeight="1" spans="1:10">
      <c r="A972" s="9">
        <v>970</v>
      </c>
      <c r="B972" s="9" t="s">
        <v>3253</v>
      </c>
      <c r="C972" s="12" t="s">
        <v>4312</v>
      </c>
      <c r="D972" s="9">
        <v>2024.08</v>
      </c>
      <c r="E972" s="10">
        <v>202411</v>
      </c>
      <c r="F972" s="9" t="s">
        <v>3067</v>
      </c>
      <c r="G972" s="9" t="s">
        <v>4014</v>
      </c>
      <c r="H972" s="9">
        <v>1620</v>
      </c>
      <c r="I972" s="9" t="s">
        <v>3745</v>
      </c>
      <c r="J972" s="16"/>
    </row>
    <row r="973" s="1" customFormat="1" ht="25" customHeight="1" spans="1:10">
      <c r="A973" s="9">
        <v>971</v>
      </c>
      <c r="B973" s="9" t="s">
        <v>3256</v>
      </c>
      <c r="C973" s="12" t="s">
        <v>3921</v>
      </c>
      <c r="D973" s="9">
        <v>2024.08</v>
      </c>
      <c r="E973" s="10">
        <v>202411</v>
      </c>
      <c r="F973" s="9" t="s">
        <v>3130</v>
      </c>
      <c r="G973" s="9" t="s">
        <v>4014</v>
      </c>
      <c r="H973" s="9">
        <v>1620</v>
      </c>
      <c r="I973" s="9" t="s">
        <v>3745</v>
      </c>
      <c r="J973" s="16"/>
    </row>
    <row r="974" s="1" customFormat="1" ht="25" customHeight="1" spans="1:10">
      <c r="A974" s="9">
        <v>972</v>
      </c>
      <c r="B974" s="9" t="s">
        <v>3259</v>
      </c>
      <c r="C974" s="12" t="s">
        <v>4018</v>
      </c>
      <c r="D974" s="9">
        <v>2024.08</v>
      </c>
      <c r="E974" s="10">
        <v>202411</v>
      </c>
      <c r="F974" s="9" t="s">
        <v>2913</v>
      </c>
      <c r="G974" s="9" t="s">
        <v>4014</v>
      </c>
      <c r="H974" s="9">
        <v>1620</v>
      </c>
      <c r="I974" s="9" t="s">
        <v>3745</v>
      </c>
      <c r="J974" s="16"/>
    </row>
    <row r="975" s="1" customFormat="1" ht="25" customHeight="1" spans="1:10">
      <c r="A975" s="9">
        <v>973</v>
      </c>
      <c r="B975" s="9" t="s">
        <v>3262</v>
      </c>
      <c r="C975" s="12" t="s">
        <v>4275</v>
      </c>
      <c r="D975" s="9">
        <v>2024.08</v>
      </c>
      <c r="E975" s="10">
        <v>202411</v>
      </c>
      <c r="F975" s="9" t="s">
        <v>2943</v>
      </c>
      <c r="G975" s="9" t="s">
        <v>4014</v>
      </c>
      <c r="H975" s="9">
        <v>1620</v>
      </c>
      <c r="I975" s="9" t="s">
        <v>3745</v>
      </c>
      <c r="J975" s="16"/>
    </row>
    <row r="976" s="1" customFormat="1" ht="25" customHeight="1" spans="1:10">
      <c r="A976" s="9">
        <v>974</v>
      </c>
      <c r="B976" s="9" t="s">
        <v>3265</v>
      </c>
      <c r="C976" s="12" t="s">
        <v>4298</v>
      </c>
      <c r="D976" s="11">
        <v>2024.1</v>
      </c>
      <c r="E976" s="10">
        <v>202411</v>
      </c>
      <c r="F976" s="9" t="s">
        <v>3162</v>
      </c>
      <c r="G976" s="9" t="s">
        <v>4014</v>
      </c>
      <c r="H976" s="9">
        <v>1620</v>
      </c>
      <c r="I976" s="9" t="s">
        <v>3745</v>
      </c>
      <c r="J976" s="16"/>
    </row>
    <row r="977" s="1" customFormat="1" ht="25" customHeight="1" spans="1:10">
      <c r="A977" s="9">
        <v>975</v>
      </c>
      <c r="B977" s="9" t="s">
        <v>3268</v>
      </c>
      <c r="C977" s="12" t="s">
        <v>3919</v>
      </c>
      <c r="D977" s="11">
        <v>2024.1</v>
      </c>
      <c r="E977" s="10">
        <v>202411</v>
      </c>
      <c r="F977" s="9" t="s">
        <v>3162</v>
      </c>
      <c r="G977" s="9" t="s">
        <v>4014</v>
      </c>
      <c r="H977" s="9">
        <v>1620</v>
      </c>
      <c r="I977" s="9" t="s">
        <v>3745</v>
      </c>
      <c r="J977" s="16"/>
    </row>
    <row r="978" s="1" customFormat="1" ht="25" customHeight="1" spans="1:10">
      <c r="A978" s="9">
        <v>976</v>
      </c>
      <c r="B978" s="9" t="s">
        <v>3271</v>
      </c>
      <c r="C978" s="12" t="s">
        <v>4262</v>
      </c>
      <c r="D978" s="11">
        <v>2024.1</v>
      </c>
      <c r="E978" s="10">
        <v>202411</v>
      </c>
      <c r="F978" s="9" t="s">
        <v>3130</v>
      </c>
      <c r="G978" s="9" t="s">
        <v>4014</v>
      </c>
      <c r="H978" s="9">
        <v>1620</v>
      </c>
      <c r="I978" s="9" t="s">
        <v>3745</v>
      </c>
      <c r="J978" s="16"/>
    </row>
    <row r="979" s="1" customFormat="1" ht="25" customHeight="1" spans="1:10">
      <c r="A979" s="9">
        <v>977</v>
      </c>
      <c r="B979" s="9" t="s">
        <v>3274</v>
      </c>
      <c r="C979" s="12" t="s">
        <v>4313</v>
      </c>
      <c r="D979" s="9">
        <v>2024.08</v>
      </c>
      <c r="E979" s="10">
        <v>202411</v>
      </c>
      <c r="F979" s="9" t="s">
        <v>3162</v>
      </c>
      <c r="G979" s="9" t="s">
        <v>4014</v>
      </c>
      <c r="H979" s="9">
        <v>1620</v>
      </c>
      <c r="I979" s="9" t="s">
        <v>3745</v>
      </c>
      <c r="J979" s="16"/>
    </row>
    <row r="980" s="1" customFormat="1" ht="25" customHeight="1" spans="1:10">
      <c r="A980" s="9">
        <v>978</v>
      </c>
      <c r="B980" s="9" t="s">
        <v>3277</v>
      </c>
      <c r="C980" s="12" t="s">
        <v>3914</v>
      </c>
      <c r="D980" s="9">
        <v>2024.01</v>
      </c>
      <c r="E980" s="10">
        <v>202411</v>
      </c>
      <c r="F980" s="9" t="s">
        <v>3162</v>
      </c>
      <c r="G980" s="9" t="s">
        <v>4014</v>
      </c>
      <c r="H980" s="9">
        <v>1620</v>
      </c>
      <c r="I980" s="9" t="s">
        <v>3745</v>
      </c>
      <c r="J980" s="16"/>
    </row>
    <row r="981" s="1" customFormat="1" ht="25" customHeight="1" spans="1:10">
      <c r="A981" s="9">
        <v>979</v>
      </c>
      <c r="B981" s="8" t="s">
        <v>3280</v>
      </c>
      <c r="C981" s="12" t="s">
        <v>4314</v>
      </c>
      <c r="D981" s="8">
        <v>2024.01</v>
      </c>
      <c r="E981" s="10">
        <v>202411</v>
      </c>
      <c r="F981" s="8" t="s">
        <v>3283</v>
      </c>
      <c r="G981" s="9" t="s">
        <v>4014</v>
      </c>
      <c r="H981" s="9">
        <v>1620</v>
      </c>
      <c r="I981" s="9" t="s">
        <v>3745</v>
      </c>
      <c r="J981" s="16"/>
    </row>
    <row r="982" s="1" customFormat="1" ht="25" customHeight="1" spans="1:10">
      <c r="A982" s="9">
        <v>980</v>
      </c>
      <c r="B982" s="8" t="s">
        <v>3284</v>
      </c>
      <c r="C982" s="12" t="s">
        <v>4315</v>
      </c>
      <c r="D982" s="8">
        <v>2024.01</v>
      </c>
      <c r="E982" s="10">
        <v>202411</v>
      </c>
      <c r="F982" s="8" t="s">
        <v>3287</v>
      </c>
      <c r="G982" s="9" t="s">
        <v>4014</v>
      </c>
      <c r="H982" s="9">
        <v>1620</v>
      </c>
      <c r="I982" s="9" t="s">
        <v>3745</v>
      </c>
      <c r="J982" s="16"/>
    </row>
    <row r="983" s="1" customFormat="1" ht="25" customHeight="1" spans="1:10">
      <c r="A983" s="9">
        <v>981</v>
      </c>
      <c r="B983" s="8" t="s">
        <v>3288</v>
      </c>
      <c r="C983" s="12" t="s">
        <v>4316</v>
      </c>
      <c r="D983" s="8">
        <v>2024.01</v>
      </c>
      <c r="E983" s="10">
        <v>202411</v>
      </c>
      <c r="F983" s="8" t="s">
        <v>3283</v>
      </c>
      <c r="G983" s="9" t="s">
        <v>4014</v>
      </c>
      <c r="H983" s="9">
        <v>1620</v>
      </c>
      <c r="I983" s="9" t="s">
        <v>3745</v>
      </c>
      <c r="J983" s="16"/>
    </row>
    <row r="984" s="1" customFormat="1" ht="25" customHeight="1" spans="1:10">
      <c r="A984" s="9">
        <v>982</v>
      </c>
      <c r="B984" s="8" t="s">
        <v>3291</v>
      </c>
      <c r="C984" s="12" t="s">
        <v>4317</v>
      </c>
      <c r="D984" s="8">
        <v>2024.01</v>
      </c>
      <c r="E984" s="10">
        <v>202411</v>
      </c>
      <c r="F984" s="8" t="s">
        <v>3283</v>
      </c>
      <c r="G984" s="9" t="s">
        <v>4014</v>
      </c>
      <c r="H984" s="9">
        <v>1620</v>
      </c>
      <c r="I984" s="9" t="s">
        <v>3745</v>
      </c>
      <c r="J984" s="16"/>
    </row>
    <row r="985" s="1" customFormat="1" ht="25" customHeight="1" spans="1:10">
      <c r="A985" s="9">
        <v>983</v>
      </c>
      <c r="B985" s="8" t="s">
        <v>3294</v>
      </c>
      <c r="C985" s="12" t="s">
        <v>4029</v>
      </c>
      <c r="D985" s="8">
        <v>2024.05</v>
      </c>
      <c r="E985" s="10">
        <v>202411</v>
      </c>
      <c r="F985" s="8" t="s">
        <v>3283</v>
      </c>
      <c r="G985" s="9" t="s">
        <v>4014</v>
      </c>
      <c r="H985" s="9">
        <v>1620</v>
      </c>
      <c r="I985" s="9" t="s">
        <v>3745</v>
      </c>
      <c r="J985" s="16"/>
    </row>
    <row r="986" s="1" customFormat="1" ht="25" customHeight="1" spans="1:10">
      <c r="A986" s="9">
        <v>984</v>
      </c>
      <c r="B986" s="8" t="s">
        <v>3297</v>
      </c>
      <c r="C986" s="12" t="s">
        <v>4318</v>
      </c>
      <c r="D986" s="8">
        <v>2024.08</v>
      </c>
      <c r="E986" s="10">
        <v>202411</v>
      </c>
      <c r="F986" s="8" t="s">
        <v>3300</v>
      </c>
      <c r="G986" s="9" t="s">
        <v>4014</v>
      </c>
      <c r="H986" s="9">
        <v>1620</v>
      </c>
      <c r="I986" s="9" t="s">
        <v>3745</v>
      </c>
      <c r="J986" s="16"/>
    </row>
    <row r="987" s="1" customFormat="1" ht="25" customHeight="1" spans="1:10">
      <c r="A987" s="9">
        <v>985</v>
      </c>
      <c r="B987" s="8" t="s">
        <v>322</v>
      </c>
      <c r="C987" s="12" t="s">
        <v>4113</v>
      </c>
      <c r="D987" s="8">
        <v>2024.06</v>
      </c>
      <c r="E987" s="10">
        <v>202411</v>
      </c>
      <c r="F987" s="8" t="s">
        <v>3303</v>
      </c>
      <c r="G987" s="9" t="s">
        <v>4014</v>
      </c>
      <c r="H987" s="9">
        <v>1620</v>
      </c>
      <c r="I987" s="9" t="s">
        <v>3745</v>
      </c>
      <c r="J987" s="16"/>
    </row>
    <row r="988" s="1" customFormat="1" ht="25" customHeight="1" spans="1:10">
      <c r="A988" s="9">
        <v>986</v>
      </c>
      <c r="B988" s="8" t="s">
        <v>3304</v>
      </c>
      <c r="C988" s="12" t="s">
        <v>4319</v>
      </c>
      <c r="D988" s="8">
        <v>2024.07</v>
      </c>
      <c r="E988" s="10">
        <v>202411</v>
      </c>
      <c r="F988" s="8" t="s">
        <v>3307</v>
      </c>
      <c r="G988" s="9" t="s">
        <v>4014</v>
      </c>
      <c r="H988" s="9">
        <v>1620</v>
      </c>
      <c r="I988" s="9" t="s">
        <v>3745</v>
      </c>
      <c r="J988" s="16"/>
    </row>
    <row r="989" s="1" customFormat="1" ht="25" customHeight="1" spans="1:10">
      <c r="A989" s="9">
        <v>987</v>
      </c>
      <c r="B989" s="8" t="s">
        <v>3308</v>
      </c>
      <c r="C989" s="12" t="s">
        <v>4320</v>
      </c>
      <c r="D989" s="8">
        <v>2024.07</v>
      </c>
      <c r="E989" s="10">
        <v>202411</v>
      </c>
      <c r="F989" s="8" t="s">
        <v>3307</v>
      </c>
      <c r="G989" s="9" t="s">
        <v>4014</v>
      </c>
      <c r="H989" s="9">
        <v>1620</v>
      </c>
      <c r="I989" s="9" t="s">
        <v>3745</v>
      </c>
      <c r="J989" s="16"/>
    </row>
    <row r="990" s="1" customFormat="1" ht="25" customHeight="1" spans="1:10">
      <c r="A990" s="9">
        <v>988</v>
      </c>
      <c r="B990" s="8" t="s">
        <v>3311</v>
      </c>
      <c r="C990" s="12" t="s">
        <v>3942</v>
      </c>
      <c r="D990" s="8">
        <v>2024.05</v>
      </c>
      <c r="E990" s="10">
        <v>202411</v>
      </c>
      <c r="F990" s="8" t="s">
        <v>942</v>
      </c>
      <c r="G990" s="9" t="s">
        <v>4014</v>
      </c>
      <c r="H990" s="9">
        <v>1620</v>
      </c>
      <c r="I990" s="9" t="s">
        <v>3745</v>
      </c>
      <c r="J990" s="16"/>
    </row>
    <row r="991" s="1" customFormat="1" ht="25" customHeight="1" spans="1:10">
      <c r="A991" s="9">
        <v>989</v>
      </c>
      <c r="B991" s="8" t="s">
        <v>3314</v>
      </c>
      <c r="C991" s="12" t="s">
        <v>4321</v>
      </c>
      <c r="D991" s="8">
        <v>2024.05</v>
      </c>
      <c r="E991" s="10">
        <v>202411</v>
      </c>
      <c r="F991" s="8" t="s">
        <v>942</v>
      </c>
      <c r="G991" s="9" t="s">
        <v>4014</v>
      </c>
      <c r="H991" s="9">
        <v>1620</v>
      </c>
      <c r="I991" s="9" t="s">
        <v>3745</v>
      </c>
      <c r="J991" s="16"/>
    </row>
    <row r="992" s="1" customFormat="1" ht="25" customHeight="1" spans="1:10">
      <c r="A992" s="9">
        <v>990</v>
      </c>
      <c r="B992" s="8" t="s">
        <v>3317</v>
      </c>
      <c r="C992" s="12" t="s">
        <v>4322</v>
      </c>
      <c r="D992" s="8">
        <v>2024.05</v>
      </c>
      <c r="E992" s="10">
        <v>202411</v>
      </c>
      <c r="F992" s="8" t="s">
        <v>942</v>
      </c>
      <c r="G992" s="9" t="s">
        <v>4014</v>
      </c>
      <c r="H992" s="9">
        <v>1620</v>
      </c>
      <c r="I992" s="9" t="s">
        <v>3745</v>
      </c>
      <c r="J992" s="16"/>
    </row>
    <row r="993" s="1" customFormat="1" ht="25" customHeight="1" spans="1:10">
      <c r="A993" s="9">
        <v>991</v>
      </c>
      <c r="B993" s="8" t="s">
        <v>3320</v>
      </c>
      <c r="C993" s="12" t="s">
        <v>4323</v>
      </c>
      <c r="D993" s="8">
        <v>2024.07</v>
      </c>
      <c r="E993" s="10">
        <v>202411</v>
      </c>
      <c r="F993" s="8" t="s">
        <v>942</v>
      </c>
      <c r="G993" s="9" t="s">
        <v>4014</v>
      </c>
      <c r="H993" s="9">
        <v>1620</v>
      </c>
      <c r="I993" s="9" t="s">
        <v>3745</v>
      </c>
      <c r="J993" s="16"/>
    </row>
    <row r="994" s="1" customFormat="1" ht="25" customHeight="1" spans="1:10">
      <c r="A994" s="9">
        <v>992</v>
      </c>
      <c r="B994" s="8" t="s">
        <v>3323</v>
      </c>
      <c r="C994" s="12" t="s">
        <v>4324</v>
      </c>
      <c r="D994" s="8">
        <v>2024.07</v>
      </c>
      <c r="E994" s="10">
        <v>202411</v>
      </c>
      <c r="F994" s="8" t="s">
        <v>942</v>
      </c>
      <c r="G994" s="9" t="s">
        <v>4014</v>
      </c>
      <c r="H994" s="9">
        <v>1620</v>
      </c>
      <c r="I994" s="9" t="s">
        <v>3745</v>
      </c>
      <c r="J994" s="16"/>
    </row>
    <row r="995" s="1" customFormat="1" ht="25" customHeight="1" spans="1:10">
      <c r="A995" s="9">
        <v>993</v>
      </c>
      <c r="B995" s="8" t="s">
        <v>1953</v>
      </c>
      <c r="C995" s="12" t="s">
        <v>3951</v>
      </c>
      <c r="D995" s="8" t="s">
        <v>2489</v>
      </c>
      <c r="E995" s="10">
        <v>202411</v>
      </c>
      <c r="F995" s="8" t="s">
        <v>969</v>
      </c>
      <c r="G995" s="9" t="s">
        <v>4014</v>
      </c>
      <c r="H995" s="9">
        <v>1620</v>
      </c>
      <c r="I995" s="9" t="s">
        <v>3745</v>
      </c>
      <c r="J995" s="16"/>
    </row>
    <row r="996" s="1" customFormat="1" ht="25" customHeight="1" spans="1:10">
      <c r="A996" s="9">
        <v>994</v>
      </c>
      <c r="B996" s="8" t="s">
        <v>3327</v>
      </c>
      <c r="C996" s="12" t="s">
        <v>4325</v>
      </c>
      <c r="D996" s="8">
        <v>2024.01</v>
      </c>
      <c r="E996" s="10">
        <v>202411</v>
      </c>
      <c r="F996" s="8" t="s">
        <v>969</v>
      </c>
      <c r="G996" s="9" t="s">
        <v>4014</v>
      </c>
      <c r="H996" s="9">
        <v>1620</v>
      </c>
      <c r="I996" s="9" t="s">
        <v>3745</v>
      </c>
      <c r="J996" s="16"/>
    </row>
    <row r="997" s="1" customFormat="1" ht="25" customHeight="1" spans="1:10">
      <c r="A997" s="9">
        <v>995</v>
      </c>
      <c r="B997" s="8" t="s">
        <v>3331</v>
      </c>
      <c r="C997" s="12" t="s">
        <v>4326</v>
      </c>
      <c r="D997" s="8">
        <v>2024.03</v>
      </c>
      <c r="E997" s="10">
        <v>202411</v>
      </c>
      <c r="F997" s="8" t="s">
        <v>969</v>
      </c>
      <c r="G997" s="9" t="s">
        <v>4014</v>
      </c>
      <c r="H997" s="9">
        <v>1620</v>
      </c>
      <c r="I997" s="9" t="s">
        <v>3745</v>
      </c>
      <c r="J997" s="16"/>
    </row>
    <row r="998" s="1" customFormat="1" ht="25" customHeight="1" spans="1:10">
      <c r="A998" s="9">
        <v>996</v>
      </c>
      <c r="B998" s="8" t="s">
        <v>3334</v>
      </c>
      <c r="C998" s="12" t="s">
        <v>4327</v>
      </c>
      <c r="D998" s="8">
        <v>2024.03</v>
      </c>
      <c r="E998" s="10">
        <v>202411</v>
      </c>
      <c r="F998" s="8" t="s">
        <v>969</v>
      </c>
      <c r="G998" s="9" t="s">
        <v>4014</v>
      </c>
      <c r="H998" s="9">
        <v>1620</v>
      </c>
      <c r="I998" s="9" t="s">
        <v>3745</v>
      </c>
      <c r="J998" s="16"/>
    </row>
    <row r="999" s="1" customFormat="1" ht="25" customHeight="1" spans="1:10">
      <c r="A999" s="9">
        <v>997</v>
      </c>
      <c r="B999" s="8" t="s">
        <v>3338</v>
      </c>
      <c r="C999" s="12" t="s">
        <v>4328</v>
      </c>
      <c r="D999" s="8">
        <v>2024.08</v>
      </c>
      <c r="E999" s="10">
        <v>202411</v>
      </c>
      <c r="F999" s="8" t="s">
        <v>969</v>
      </c>
      <c r="G999" s="9" t="s">
        <v>4014</v>
      </c>
      <c r="H999" s="9">
        <v>1620</v>
      </c>
      <c r="I999" s="9" t="s">
        <v>3745</v>
      </c>
      <c r="J999" s="16"/>
    </row>
    <row r="1000" s="1" customFormat="1" ht="25" customHeight="1" spans="1:10">
      <c r="A1000" s="9">
        <v>998</v>
      </c>
      <c r="B1000" s="8" t="s">
        <v>3341</v>
      </c>
      <c r="C1000" s="12" t="s">
        <v>4329</v>
      </c>
      <c r="D1000" s="8">
        <v>2024.04</v>
      </c>
      <c r="E1000" s="10">
        <v>202411</v>
      </c>
      <c r="F1000" s="8" t="s">
        <v>3344</v>
      </c>
      <c r="G1000" s="9" t="s">
        <v>4014</v>
      </c>
      <c r="H1000" s="9">
        <v>1620</v>
      </c>
      <c r="I1000" s="9" t="s">
        <v>3745</v>
      </c>
      <c r="J1000" s="16"/>
    </row>
    <row r="1001" s="1" customFormat="1" ht="25" customHeight="1" spans="1:10">
      <c r="A1001" s="9">
        <v>999</v>
      </c>
      <c r="B1001" s="8" t="s">
        <v>3345</v>
      </c>
      <c r="C1001" s="12" t="s">
        <v>4330</v>
      </c>
      <c r="D1001" s="8">
        <v>2024.07</v>
      </c>
      <c r="E1001" s="10">
        <v>202411</v>
      </c>
      <c r="F1001" s="8" t="s">
        <v>3344</v>
      </c>
      <c r="G1001" s="9" t="s">
        <v>4014</v>
      </c>
      <c r="H1001" s="9">
        <v>1620</v>
      </c>
      <c r="I1001" s="9" t="s">
        <v>3745</v>
      </c>
      <c r="J1001" s="16"/>
    </row>
    <row r="1002" s="1" customFormat="1" ht="25" customHeight="1" spans="1:10">
      <c r="A1002" s="9">
        <v>1000</v>
      </c>
      <c r="B1002" s="8" t="s">
        <v>3348</v>
      </c>
      <c r="C1002" s="12" t="s">
        <v>4331</v>
      </c>
      <c r="D1002" s="8">
        <v>2024.05</v>
      </c>
      <c r="E1002" s="10">
        <v>202411</v>
      </c>
      <c r="F1002" s="8" t="s">
        <v>3344</v>
      </c>
      <c r="G1002" s="9" t="s">
        <v>4014</v>
      </c>
      <c r="H1002" s="9">
        <v>1620</v>
      </c>
      <c r="I1002" s="10" t="s">
        <v>3755</v>
      </c>
      <c r="J1002" s="17"/>
    </row>
    <row r="1003" s="1" customFormat="1" ht="25" customHeight="1" spans="1:10">
      <c r="A1003" s="9">
        <v>1001</v>
      </c>
      <c r="B1003" s="8" t="s">
        <v>3351</v>
      </c>
      <c r="C1003" s="12" t="s">
        <v>3934</v>
      </c>
      <c r="D1003" s="8">
        <v>2024.01</v>
      </c>
      <c r="E1003" s="10">
        <v>202411</v>
      </c>
      <c r="F1003" s="8" t="s">
        <v>956</v>
      </c>
      <c r="G1003" s="9" t="s">
        <v>4014</v>
      </c>
      <c r="H1003" s="9">
        <v>1620</v>
      </c>
      <c r="I1003" s="10" t="s">
        <v>3755</v>
      </c>
      <c r="J1003" s="17"/>
    </row>
    <row r="1004" s="1" customFormat="1" ht="25" customHeight="1" spans="1:10">
      <c r="A1004" s="9">
        <v>1002</v>
      </c>
      <c r="B1004" s="8" t="s">
        <v>3354</v>
      </c>
      <c r="C1004" s="12" t="s">
        <v>3935</v>
      </c>
      <c r="D1004" s="8">
        <v>2024.01</v>
      </c>
      <c r="E1004" s="10">
        <v>202411</v>
      </c>
      <c r="F1004" s="8" t="s">
        <v>956</v>
      </c>
      <c r="G1004" s="9" t="s">
        <v>4014</v>
      </c>
      <c r="H1004" s="9">
        <v>1620</v>
      </c>
      <c r="I1004" s="9" t="s">
        <v>3745</v>
      </c>
      <c r="J1004" s="16"/>
    </row>
    <row r="1005" s="1" customFormat="1" ht="25" customHeight="1" spans="1:10">
      <c r="A1005" s="9">
        <v>1003</v>
      </c>
      <c r="B1005" s="8" t="s">
        <v>3357</v>
      </c>
      <c r="C1005" s="12" t="s">
        <v>4332</v>
      </c>
      <c r="D1005" s="8">
        <v>2024.04</v>
      </c>
      <c r="E1005" s="10">
        <v>202411</v>
      </c>
      <c r="F1005" s="8" t="s">
        <v>956</v>
      </c>
      <c r="G1005" s="9" t="s">
        <v>4014</v>
      </c>
      <c r="H1005" s="9">
        <v>1620</v>
      </c>
      <c r="I1005" s="9" t="s">
        <v>3745</v>
      </c>
      <c r="J1005" s="16"/>
    </row>
    <row r="1006" s="1" customFormat="1" ht="25" customHeight="1" spans="1:10">
      <c r="A1006" s="9">
        <v>1004</v>
      </c>
      <c r="B1006" s="8" t="s">
        <v>3361</v>
      </c>
      <c r="C1006" s="12" t="s">
        <v>4333</v>
      </c>
      <c r="D1006" s="8">
        <v>2024.09</v>
      </c>
      <c r="E1006" s="10">
        <v>202411</v>
      </c>
      <c r="F1006" s="8" t="s">
        <v>956</v>
      </c>
      <c r="G1006" s="9" t="s">
        <v>4014</v>
      </c>
      <c r="H1006" s="9">
        <v>1620</v>
      </c>
      <c r="I1006" s="9" t="s">
        <v>3745</v>
      </c>
      <c r="J1006" s="16"/>
    </row>
    <row r="1007" s="1" customFormat="1" ht="25" customHeight="1" spans="1:10">
      <c r="A1007" s="9">
        <v>1005</v>
      </c>
      <c r="B1007" s="8" t="s">
        <v>3364</v>
      </c>
      <c r="C1007" s="12" t="s">
        <v>3951</v>
      </c>
      <c r="D1007" s="8">
        <v>2024.05</v>
      </c>
      <c r="E1007" s="10">
        <v>202411</v>
      </c>
      <c r="F1007" s="8" t="s">
        <v>956</v>
      </c>
      <c r="G1007" s="9" t="s">
        <v>4014</v>
      </c>
      <c r="H1007" s="9">
        <v>1620</v>
      </c>
      <c r="I1007" s="9" t="s">
        <v>3745</v>
      </c>
      <c r="J1007" s="16"/>
    </row>
    <row r="1008" s="1" customFormat="1" ht="25" customHeight="1" spans="1:10">
      <c r="A1008" s="9">
        <v>1006</v>
      </c>
      <c r="B1008" s="8" t="s">
        <v>3367</v>
      </c>
      <c r="C1008" s="12" t="s">
        <v>3951</v>
      </c>
      <c r="D1008" s="8">
        <v>2024.03</v>
      </c>
      <c r="E1008" s="10">
        <v>202411</v>
      </c>
      <c r="F1008" s="8" t="s">
        <v>900</v>
      </c>
      <c r="G1008" s="9" t="s">
        <v>4014</v>
      </c>
      <c r="H1008" s="9">
        <v>1620</v>
      </c>
      <c r="I1008" s="9" t="s">
        <v>3745</v>
      </c>
      <c r="J1008" s="16"/>
    </row>
    <row r="1009" s="1" customFormat="1" ht="25" customHeight="1" spans="1:10">
      <c r="A1009" s="9">
        <v>1007</v>
      </c>
      <c r="B1009" s="8" t="s">
        <v>3370</v>
      </c>
      <c r="C1009" s="12" t="s">
        <v>4334</v>
      </c>
      <c r="D1009" s="8">
        <v>2024.01</v>
      </c>
      <c r="E1009" s="10">
        <v>202411</v>
      </c>
      <c r="F1009" s="8" t="s">
        <v>900</v>
      </c>
      <c r="G1009" s="9" t="s">
        <v>4014</v>
      </c>
      <c r="H1009" s="9">
        <v>1620</v>
      </c>
      <c r="I1009" s="9" t="s">
        <v>3745</v>
      </c>
      <c r="J1009" s="16"/>
    </row>
    <row r="1010" s="1" customFormat="1" ht="25" customHeight="1" spans="1:10">
      <c r="A1010" s="9">
        <v>1008</v>
      </c>
      <c r="B1010" s="8" t="s">
        <v>3373</v>
      </c>
      <c r="C1010" s="12" t="s">
        <v>4322</v>
      </c>
      <c r="D1010" s="8">
        <v>2024.05</v>
      </c>
      <c r="E1010" s="10">
        <v>202411</v>
      </c>
      <c r="F1010" s="8" t="s">
        <v>900</v>
      </c>
      <c r="G1010" s="9" t="s">
        <v>4014</v>
      </c>
      <c r="H1010" s="9">
        <v>1620</v>
      </c>
      <c r="I1010" s="9" t="s">
        <v>3745</v>
      </c>
      <c r="J1010" s="16"/>
    </row>
    <row r="1011" s="1" customFormat="1" ht="25" customHeight="1" spans="1:10">
      <c r="A1011" s="9">
        <v>1009</v>
      </c>
      <c r="B1011" s="8" t="s">
        <v>1953</v>
      </c>
      <c r="C1011" s="12" t="s">
        <v>4335</v>
      </c>
      <c r="D1011" s="8" t="s">
        <v>2489</v>
      </c>
      <c r="E1011" s="10">
        <v>202411</v>
      </c>
      <c r="F1011" s="8" t="s">
        <v>900</v>
      </c>
      <c r="G1011" s="9" t="s">
        <v>4014</v>
      </c>
      <c r="H1011" s="9">
        <v>1620</v>
      </c>
      <c r="I1011" s="9" t="s">
        <v>3745</v>
      </c>
      <c r="J1011" s="16"/>
    </row>
    <row r="1012" s="1" customFormat="1" ht="25" customHeight="1" spans="1:10">
      <c r="A1012" s="9">
        <v>1010</v>
      </c>
      <c r="B1012" s="8" t="s">
        <v>3378</v>
      </c>
      <c r="C1012" s="12" t="s">
        <v>3945</v>
      </c>
      <c r="D1012" s="8">
        <v>2024.09</v>
      </c>
      <c r="E1012" s="10">
        <v>202411</v>
      </c>
      <c r="F1012" s="8" t="s">
        <v>900</v>
      </c>
      <c r="G1012" s="9" t="s">
        <v>4014</v>
      </c>
      <c r="H1012" s="9">
        <v>1620</v>
      </c>
      <c r="I1012" s="9" t="s">
        <v>3745</v>
      </c>
      <c r="J1012" s="16"/>
    </row>
    <row r="1013" s="1" customFormat="1" ht="25" customHeight="1" spans="1:10">
      <c r="A1013" s="9">
        <v>1011</v>
      </c>
      <c r="B1013" s="8" t="s">
        <v>3381</v>
      </c>
      <c r="C1013" s="12" t="s">
        <v>4336</v>
      </c>
      <c r="D1013" s="8">
        <v>2024.01</v>
      </c>
      <c r="E1013" s="10">
        <v>202411</v>
      </c>
      <c r="F1013" s="8" t="s">
        <v>952</v>
      </c>
      <c r="G1013" s="9" t="s">
        <v>4014</v>
      </c>
      <c r="H1013" s="9">
        <v>1620</v>
      </c>
      <c r="I1013" s="9" t="s">
        <v>3745</v>
      </c>
      <c r="J1013" s="16"/>
    </row>
    <row r="1014" s="1" customFormat="1" ht="25" customHeight="1" spans="1:10">
      <c r="A1014" s="9">
        <v>1012</v>
      </c>
      <c r="B1014" s="8" t="s">
        <v>3384</v>
      </c>
      <c r="C1014" s="12" t="s">
        <v>3936</v>
      </c>
      <c r="D1014" s="8">
        <v>2024.01</v>
      </c>
      <c r="E1014" s="10">
        <v>202411</v>
      </c>
      <c r="F1014" s="8" t="s">
        <v>952</v>
      </c>
      <c r="G1014" s="9" t="s">
        <v>4014</v>
      </c>
      <c r="H1014" s="9">
        <v>1620</v>
      </c>
      <c r="I1014" s="9" t="s">
        <v>3745</v>
      </c>
      <c r="J1014" s="16"/>
    </row>
    <row r="1015" s="1" customFormat="1" ht="25" customHeight="1" spans="1:10">
      <c r="A1015" s="9">
        <v>1013</v>
      </c>
      <c r="B1015" s="8" t="s">
        <v>3387</v>
      </c>
      <c r="C1015" s="12" t="s">
        <v>4337</v>
      </c>
      <c r="D1015" s="8">
        <v>2024.05</v>
      </c>
      <c r="E1015" s="10">
        <v>202411</v>
      </c>
      <c r="F1015" s="8" t="s">
        <v>952</v>
      </c>
      <c r="G1015" s="9" t="s">
        <v>4014</v>
      </c>
      <c r="H1015" s="9">
        <v>1620</v>
      </c>
      <c r="I1015" s="9" t="s">
        <v>3745</v>
      </c>
      <c r="J1015" s="16"/>
    </row>
    <row r="1016" s="1" customFormat="1" ht="25" customHeight="1" spans="1:10">
      <c r="A1016" s="9">
        <v>1014</v>
      </c>
      <c r="B1016" s="8" t="s">
        <v>3390</v>
      </c>
      <c r="C1016" s="12" t="s">
        <v>3952</v>
      </c>
      <c r="D1016" s="8">
        <v>2024.05</v>
      </c>
      <c r="E1016" s="10">
        <v>202411</v>
      </c>
      <c r="F1016" s="8" t="s">
        <v>952</v>
      </c>
      <c r="G1016" s="9" t="s">
        <v>4014</v>
      </c>
      <c r="H1016" s="9">
        <v>1620</v>
      </c>
      <c r="I1016" s="10" t="s">
        <v>3755</v>
      </c>
      <c r="J1016" s="17"/>
    </row>
    <row r="1017" s="1" customFormat="1" ht="25" customHeight="1" spans="1:10">
      <c r="A1017" s="9">
        <v>1015</v>
      </c>
      <c r="B1017" s="8" t="s">
        <v>3393</v>
      </c>
      <c r="C1017" s="12" t="s">
        <v>4323</v>
      </c>
      <c r="D1017" s="8">
        <v>2024.01</v>
      </c>
      <c r="E1017" s="10">
        <v>202411</v>
      </c>
      <c r="F1017" s="8" t="s">
        <v>952</v>
      </c>
      <c r="G1017" s="9" t="s">
        <v>4014</v>
      </c>
      <c r="H1017" s="9">
        <v>1620</v>
      </c>
      <c r="I1017" s="9" t="s">
        <v>3745</v>
      </c>
      <c r="J1017" s="16"/>
    </row>
    <row r="1018" s="1" customFormat="1" ht="25" customHeight="1" spans="1:10">
      <c r="A1018" s="9">
        <v>1016</v>
      </c>
      <c r="B1018" s="8" t="s">
        <v>3396</v>
      </c>
      <c r="C1018" s="12" t="s">
        <v>4338</v>
      </c>
      <c r="D1018" s="8">
        <v>2024.05</v>
      </c>
      <c r="E1018" s="10">
        <v>202411</v>
      </c>
      <c r="F1018" s="8" t="s">
        <v>912</v>
      </c>
      <c r="G1018" s="9" t="s">
        <v>4014</v>
      </c>
      <c r="H1018" s="9">
        <v>1620</v>
      </c>
      <c r="I1018" s="9" t="s">
        <v>3745</v>
      </c>
      <c r="J1018" s="16"/>
    </row>
    <row r="1019" s="1" customFormat="1" ht="25" customHeight="1" spans="1:10">
      <c r="A1019" s="9">
        <v>1017</v>
      </c>
      <c r="B1019" s="8" t="s">
        <v>3399</v>
      </c>
      <c r="C1019" s="12" t="s">
        <v>3937</v>
      </c>
      <c r="D1019" s="8">
        <v>2024.05</v>
      </c>
      <c r="E1019" s="10">
        <v>202411</v>
      </c>
      <c r="F1019" s="8" t="s">
        <v>912</v>
      </c>
      <c r="G1019" s="9" t="s">
        <v>4014</v>
      </c>
      <c r="H1019" s="9">
        <v>1620</v>
      </c>
      <c r="I1019" s="9" t="s">
        <v>3745</v>
      </c>
      <c r="J1019" s="16"/>
    </row>
    <row r="1020" s="1" customFormat="1" ht="25" customHeight="1" spans="1:10">
      <c r="A1020" s="9">
        <v>1018</v>
      </c>
      <c r="B1020" s="8" t="s">
        <v>3402</v>
      </c>
      <c r="C1020" s="12" t="s">
        <v>4339</v>
      </c>
      <c r="D1020" s="8">
        <v>2024.05</v>
      </c>
      <c r="E1020" s="10">
        <v>202411</v>
      </c>
      <c r="F1020" s="8" t="s">
        <v>912</v>
      </c>
      <c r="G1020" s="9" t="s">
        <v>4014</v>
      </c>
      <c r="H1020" s="9">
        <v>1620</v>
      </c>
      <c r="I1020" s="9" t="s">
        <v>3745</v>
      </c>
      <c r="J1020" s="16"/>
    </row>
    <row r="1021" s="1" customFormat="1" ht="25" customHeight="1" spans="1:10">
      <c r="A1021" s="9">
        <v>1019</v>
      </c>
      <c r="B1021" s="8" t="s">
        <v>3405</v>
      </c>
      <c r="C1021" s="12" t="s">
        <v>4340</v>
      </c>
      <c r="D1021" s="8">
        <v>2024.08</v>
      </c>
      <c r="E1021" s="10">
        <v>202411</v>
      </c>
      <c r="F1021" s="8" t="s">
        <v>912</v>
      </c>
      <c r="G1021" s="9" t="s">
        <v>4014</v>
      </c>
      <c r="H1021" s="9">
        <v>1620</v>
      </c>
      <c r="I1021" s="9" t="s">
        <v>3745</v>
      </c>
      <c r="J1021" s="16"/>
    </row>
    <row r="1022" s="1" customFormat="1" ht="25" customHeight="1" spans="1:10">
      <c r="A1022" s="9">
        <v>1020</v>
      </c>
      <c r="B1022" s="8" t="s">
        <v>3408</v>
      </c>
      <c r="C1022" s="12" t="s">
        <v>4341</v>
      </c>
      <c r="D1022" s="8">
        <v>2024.05</v>
      </c>
      <c r="E1022" s="10">
        <v>202411</v>
      </c>
      <c r="F1022" s="8" t="s">
        <v>912</v>
      </c>
      <c r="G1022" s="9" t="s">
        <v>4014</v>
      </c>
      <c r="H1022" s="9">
        <v>1620</v>
      </c>
      <c r="I1022" s="9" t="s">
        <v>3745</v>
      </c>
      <c r="J1022" s="16"/>
    </row>
    <row r="1023" s="1" customFormat="1" ht="25" customHeight="1" spans="1:10">
      <c r="A1023" s="9">
        <v>1021</v>
      </c>
      <c r="B1023" s="8" t="s">
        <v>3411</v>
      </c>
      <c r="C1023" s="12" t="s">
        <v>4342</v>
      </c>
      <c r="D1023" s="8">
        <v>2024.04</v>
      </c>
      <c r="E1023" s="10">
        <v>202411</v>
      </c>
      <c r="F1023" s="8" t="s">
        <v>905</v>
      </c>
      <c r="G1023" s="9" t="s">
        <v>4014</v>
      </c>
      <c r="H1023" s="9">
        <v>1620</v>
      </c>
      <c r="I1023" s="9" t="s">
        <v>3745</v>
      </c>
      <c r="J1023" s="16"/>
    </row>
    <row r="1024" s="1" customFormat="1" ht="25" customHeight="1" spans="1:10">
      <c r="A1024" s="9">
        <v>1022</v>
      </c>
      <c r="B1024" s="8" t="s">
        <v>3414</v>
      </c>
      <c r="C1024" s="12" t="s">
        <v>4322</v>
      </c>
      <c r="D1024" s="8">
        <v>2024.01</v>
      </c>
      <c r="E1024" s="10">
        <v>202411</v>
      </c>
      <c r="F1024" s="8" t="s">
        <v>905</v>
      </c>
      <c r="G1024" s="9" t="s">
        <v>4014</v>
      </c>
      <c r="H1024" s="9">
        <v>1620</v>
      </c>
      <c r="I1024" s="9" t="s">
        <v>3745</v>
      </c>
      <c r="J1024" s="16"/>
    </row>
    <row r="1025" s="1" customFormat="1" ht="25" customHeight="1" spans="1:10">
      <c r="A1025" s="9">
        <v>1023</v>
      </c>
      <c r="B1025" s="8" t="s">
        <v>3417</v>
      </c>
      <c r="C1025" s="12" t="s">
        <v>4339</v>
      </c>
      <c r="D1025" s="8">
        <v>2024.07</v>
      </c>
      <c r="E1025" s="10">
        <v>202411</v>
      </c>
      <c r="F1025" s="8" t="s">
        <v>905</v>
      </c>
      <c r="G1025" s="9" t="s">
        <v>4014</v>
      </c>
      <c r="H1025" s="9">
        <v>1620</v>
      </c>
      <c r="I1025" s="9" t="s">
        <v>3745</v>
      </c>
      <c r="J1025" s="16"/>
    </row>
    <row r="1026" s="1" customFormat="1" ht="25" customHeight="1" spans="1:10">
      <c r="A1026" s="9">
        <v>1024</v>
      </c>
      <c r="B1026" s="8" t="s">
        <v>3420</v>
      </c>
      <c r="C1026" s="12" t="s">
        <v>4339</v>
      </c>
      <c r="D1026" s="8" t="s">
        <v>2489</v>
      </c>
      <c r="E1026" s="10">
        <v>202411</v>
      </c>
      <c r="F1026" s="8" t="s">
        <v>905</v>
      </c>
      <c r="G1026" s="9" t="s">
        <v>4014</v>
      </c>
      <c r="H1026" s="9">
        <v>1620</v>
      </c>
      <c r="I1026" s="10" t="s">
        <v>3755</v>
      </c>
      <c r="J1026" s="17"/>
    </row>
    <row r="1027" s="1" customFormat="1" ht="25" customHeight="1" spans="1:10">
      <c r="A1027" s="9">
        <v>1025</v>
      </c>
      <c r="B1027" s="8" t="s">
        <v>3423</v>
      </c>
      <c r="C1027" s="12" t="s">
        <v>4343</v>
      </c>
      <c r="D1027" s="8">
        <v>2024.07</v>
      </c>
      <c r="E1027" s="10">
        <v>202411</v>
      </c>
      <c r="F1027" s="8" t="s">
        <v>905</v>
      </c>
      <c r="G1027" s="9" t="s">
        <v>4014</v>
      </c>
      <c r="H1027" s="9">
        <v>1620</v>
      </c>
      <c r="I1027" s="9" t="s">
        <v>3745</v>
      </c>
      <c r="J1027" s="16"/>
    </row>
    <row r="1028" s="1" customFormat="1" ht="25" customHeight="1" spans="1:10">
      <c r="A1028" s="9">
        <v>1026</v>
      </c>
      <c r="B1028" s="8" t="s">
        <v>3427</v>
      </c>
      <c r="C1028" s="12" t="s">
        <v>4337</v>
      </c>
      <c r="D1028" s="8">
        <v>2024.01</v>
      </c>
      <c r="E1028" s="10">
        <v>202411</v>
      </c>
      <c r="F1028" s="8" t="s">
        <v>3430</v>
      </c>
      <c r="G1028" s="9" t="s">
        <v>4014</v>
      </c>
      <c r="H1028" s="9">
        <v>1620</v>
      </c>
      <c r="I1028" s="9" t="s">
        <v>3745</v>
      </c>
      <c r="J1028" s="16"/>
    </row>
    <row r="1029" s="1" customFormat="1" ht="25" customHeight="1" spans="1:10">
      <c r="A1029" s="9">
        <v>1027</v>
      </c>
      <c r="B1029" s="8" t="s">
        <v>3431</v>
      </c>
      <c r="C1029" s="12" t="s">
        <v>4334</v>
      </c>
      <c r="D1029" s="8" t="s">
        <v>2489</v>
      </c>
      <c r="E1029" s="10">
        <v>202411</v>
      </c>
      <c r="F1029" s="8" t="s">
        <v>3430</v>
      </c>
      <c r="G1029" s="9" t="s">
        <v>4014</v>
      </c>
      <c r="H1029" s="9">
        <v>1620</v>
      </c>
      <c r="I1029" s="9" t="s">
        <v>3745</v>
      </c>
      <c r="J1029" s="16"/>
    </row>
    <row r="1030" s="1" customFormat="1" ht="25" customHeight="1" spans="1:10">
      <c r="A1030" s="9">
        <v>1028</v>
      </c>
      <c r="B1030" s="8" t="s">
        <v>3434</v>
      </c>
      <c r="C1030" s="12" t="s">
        <v>3883</v>
      </c>
      <c r="D1030" s="8">
        <v>2024.04</v>
      </c>
      <c r="E1030" s="10">
        <v>202411</v>
      </c>
      <c r="F1030" s="8" t="s">
        <v>3430</v>
      </c>
      <c r="G1030" s="9" t="s">
        <v>4014</v>
      </c>
      <c r="H1030" s="9">
        <v>1620</v>
      </c>
      <c r="I1030" s="10" t="s">
        <v>3755</v>
      </c>
      <c r="J1030" s="17"/>
    </row>
    <row r="1031" s="1" customFormat="1" ht="25" customHeight="1" spans="1:10">
      <c r="A1031" s="9">
        <v>1029</v>
      </c>
      <c r="B1031" s="8" t="s">
        <v>3437</v>
      </c>
      <c r="C1031" s="12" t="s">
        <v>3952</v>
      </c>
      <c r="D1031" s="8">
        <v>2024.04</v>
      </c>
      <c r="E1031" s="10">
        <v>202411</v>
      </c>
      <c r="F1031" s="8" t="s">
        <v>3430</v>
      </c>
      <c r="G1031" s="9" t="s">
        <v>4014</v>
      </c>
      <c r="H1031" s="9">
        <v>1620</v>
      </c>
      <c r="I1031" s="10" t="s">
        <v>3768</v>
      </c>
      <c r="J1031" s="17"/>
    </row>
    <row r="1032" s="1" customFormat="1" ht="25" customHeight="1" spans="1:10">
      <c r="A1032" s="9">
        <v>1030</v>
      </c>
      <c r="B1032" s="8" t="s">
        <v>3440</v>
      </c>
      <c r="C1032" s="12" t="s">
        <v>4331</v>
      </c>
      <c r="D1032" s="8">
        <v>2024.01</v>
      </c>
      <c r="E1032" s="10">
        <v>202411</v>
      </c>
      <c r="F1032" s="8" t="s">
        <v>3430</v>
      </c>
      <c r="G1032" s="9" t="s">
        <v>4014</v>
      </c>
      <c r="H1032" s="9">
        <v>1620</v>
      </c>
      <c r="I1032" s="9" t="s">
        <v>3745</v>
      </c>
      <c r="J1032" s="16"/>
    </row>
    <row r="1033" s="1" customFormat="1" ht="25" customHeight="1" spans="1:10">
      <c r="A1033" s="9">
        <v>1031</v>
      </c>
      <c r="B1033" s="8" t="s">
        <v>3443</v>
      </c>
      <c r="C1033" s="12" t="s">
        <v>4344</v>
      </c>
      <c r="D1033" s="8">
        <v>2024.01</v>
      </c>
      <c r="E1033" s="10">
        <v>202411</v>
      </c>
      <c r="F1033" s="8" t="s">
        <v>931</v>
      </c>
      <c r="G1033" s="9" t="s">
        <v>4014</v>
      </c>
      <c r="H1033" s="9">
        <v>1620</v>
      </c>
      <c r="I1033" s="9" t="s">
        <v>3745</v>
      </c>
      <c r="J1033" s="16"/>
    </row>
    <row r="1034" s="1" customFormat="1" ht="25" customHeight="1" spans="1:10">
      <c r="A1034" s="9">
        <v>1032</v>
      </c>
      <c r="B1034" s="8" t="s">
        <v>3446</v>
      </c>
      <c r="C1034" s="12" t="s">
        <v>4345</v>
      </c>
      <c r="D1034" s="8">
        <v>2024.08</v>
      </c>
      <c r="E1034" s="10">
        <v>202411</v>
      </c>
      <c r="F1034" s="8" t="s">
        <v>931</v>
      </c>
      <c r="G1034" s="9" t="s">
        <v>4014</v>
      </c>
      <c r="H1034" s="9">
        <v>1620</v>
      </c>
      <c r="I1034" s="9" t="s">
        <v>3745</v>
      </c>
      <c r="J1034" s="16"/>
    </row>
    <row r="1035" s="1" customFormat="1" ht="25" customHeight="1" spans="1:10">
      <c r="A1035" s="9">
        <v>1033</v>
      </c>
      <c r="B1035" s="8" t="s">
        <v>3449</v>
      </c>
      <c r="C1035" s="12" t="s">
        <v>4343</v>
      </c>
      <c r="D1035" s="8">
        <v>2024.01</v>
      </c>
      <c r="E1035" s="10">
        <v>202411</v>
      </c>
      <c r="F1035" s="8" t="s">
        <v>931</v>
      </c>
      <c r="G1035" s="9" t="s">
        <v>4014</v>
      </c>
      <c r="H1035" s="9">
        <v>1620</v>
      </c>
      <c r="I1035" s="9" t="s">
        <v>3745</v>
      </c>
      <c r="J1035" s="16"/>
    </row>
    <row r="1036" s="1" customFormat="1" ht="25" customHeight="1" spans="1:10">
      <c r="A1036" s="9">
        <v>1034</v>
      </c>
      <c r="B1036" s="8" t="s">
        <v>3452</v>
      </c>
      <c r="C1036" s="12" t="s">
        <v>4346</v>
      </c>
      <c r="D1036" s="8">
        <v>2024.04</v>
      </c>
      <c r="E1036" s="10">
        <v>202411</v>
      </c>
      <c r="F1036" s="8" t="s">
        <v>931</v>
      </c>
      <c r="G1036" s="9" t="s">
        <v>4014</v>
      </c>
      <c r="H1036" s="9">
        <v>1620</v>
      </c>
      <c r="I1036" s="9" t="s">
        <v>3745</v>
      </c>
      <c r="J1036" s="16"/>
    </row>
    <row r="1037" s="1" customFormat="1" ht="25" customHeight="1" spans="1:10">
      <c r="A1037" s="9">
        <v>1035</v>
      </c>
      <c r="B1037" s="8" t="s">
        <v>3455</v>
      </c>
      <c r="C1037" s="12" t="s">
        <v>4098</v>
      </c>
      <c r="D1037" s="8" t="s">
        <v>2489</v>
      </c>
      <c r="E1037" s="10">
        <v>202411</v>
      </c>
      <c r="F1037" s="8" t="s">
        <v>931</v>
      </c>
      <c r="G1037" s="9" t="s">
        <v>4014</v>
      </c>
      <c r="H1037" s="9">
        <v>1620</v>
      </c>
      <c r="I1037" s="9" t="s">
        <v>3745</v>
      </c>
      <c r="J1037" s="16"/>
    </row>
    <row r="1038" s="1" customFormat="1" ht="25" customHeight="1" spans="1:10">
      <c r="A1038" s="9">
        <v>1036</v>
      </c>
      <c r="B1038" s="8" t="s">
        <v>3458</v>
      </c>
      <c r="C1038" s="12" t="s">
        <v>4328</v>
      </c>
      <c r="D1038" s="8">
        <v>2024.01</v>
      </c>
      <c r="E1038" s="10">
        <v>202411</v>
      </c>
      <c r="F1038" s="8" t="s">
        <v>1000</v>
      </c>
      <c r="G1038" s="9" t="s">
        <v>4014</v>
      </c>
      <c r="H1038" s="9">
        <v>1620</v>
      </c>
      <c r="I1038" s="9" t="s">
        <v>3745</v>
      </c>
      <c r="J1038" s="16"/>
    </row>
    <row r="1039" s="1" customFormat="1" ht="25" customHeight="1" spans="1:10">
      <c r="A1039" s="9">
        <v>1037</v>
      </c>
      <c r="B1039" s="8" t="s">
        <v>3461</v>
      </c>
      <c r="C1039" s="12" t="s">
        <v>3948</v>
      </c>
      <c r="D1039" s="8">
        <v>2024.03</v>
      </c>
      <c r="E1039" s="10">
        <v>202411</v>
      </c>
      <c r="F1039" s="8" t="s">
        <v>1000</v>
      </c>
      <c r="G1039" s="9" t="s">
        <v>4014</v>
      </c>
      <c r="H1039" s="9">
        <v>1620</v>
      </c>
      <c r="I1039" s="9" t="s">
        <v>3745</v>
      </c>
      <c r="J1039" s="16"/>
    </row>
    <row r="1040" s="1" customFormat="1" ht="25" customHeight="1" spans="1:10">
      <c r="A1040" s="9">
        <v>1038</v>
      </c>
      <c r="B1040" s="8" t="s">
        <v>3464</v>
      </c>
      <c r="C1040" s="12" t="s">
        <v>4336</v>
      </c>
      <c r="D1040" s="8">
        <v>2024.05</v>
      </c>
      <c r="E1040" s="10">
        <v>202411</v>
      </c>
      <c r="F1040" s="8" t="s">
        <v>1000</v>
      </c>
      <c r="G1040" s="9" t="s">
        <v>4014</v>
      </c>
      <c r="H1040" s="9">
        <v>1620</v>
      </c>
      <c r="I1040" s="9" t="s">
        <v>3745</v>
      </c>
      <c r="J1040" s="16"/>
    </row>
    <row r="1041" s="1" customFormat="1" ht="25" customHeight="1" spans="1:10">
      <c r="A1041" s="9">
        <v>1039</v>
      </c>
      <c r="B1041" s="8" t="s">
        <v>3467</v>
      </c>
      <c r="C1041" s="12" t="s">
        <v>4347</v>
      </c>
      <c r="D1041" s="8">
        <v>2024.06</v>
      </c>
      <c r="E1041" s="10">
        <v>202411</v>
      </c>
      <c r="F1041" s="8" t="s">
        <v>3470</v>
      </c>
      <c r="G1041" s="9" t="s">
        <v>4014</v>
      </c>
      <c r="H1041" s="9">
        <v>1620</v>
      </c>
      <c r="I1041" s="9" t="s">
        <v>3745</v>
      </c>
      <c r="J1041" s="16"/>
    </row>
    <row r="1042" s="1" customFormat="1" ht="25" customHeight="1" spans="1:10">
      <c r="A1042" s="9">
        <v>1040</v>
      </c>
      <c r="B1042" s="8" t="s">
        <v>3471</v>
      </c>
      <c r="C1042" s="12" t="s">
        <v>4348</v>
      </c>
      <c r="D1042" s="8">
        <v>2024.09</v>
      </c>
      <c r="E1042" s="10">
        <v>202411</v>
      </c>
      <c r="F1042" s="8" t="s">
        <v>3470</v>
      </c>
      <c r="G1042" s="9" t="s">
        <v>4014</v>
      </c>
      <c r="H1042" s="9">
        <v>1620</v>
      </c>
      <c r="I1042" s="9" t="s">
        <v>3745</v>
      </c>
      <c r="J1042" s="16"/>
    </row>
    <row r="1043" s="1" customFormat="1" ht="25" customHeight="1" spans="1:10">
      <c r="A1043" s="9">
        <v>1041</v>
      </c>
      <c r="B1043" s="8" t="s">
        <v>3474</v>
      </c>
      <c r="C1043" s="12" t="s">
        <v>4349</v>
      </c>
      <c r="D1043" s="8">
        <v>2024.07</v>
      </c>
      <c r="E1043" s="10">
        <v>202411</v>
      </c>
      <c r="F1043" s="8" t="s">
        <v>3307</v>
      </c>
      <c r="G1043" s="9" t="s">
        <v>4014</v>
      </c>
      <c r="H1043" s="9">
        <v>1620</v>
      </c>
      <c r="I1043" s="9" t="s">
        <v>3745</v>
      </c>
      <c r="J1043" s="16"/>
    </row>
    <row r="1044" s="1" customFormat="1" ht="25" customHeight="1" spans="1:10">
      <c r="A1044" s="9">
        <v>1042</v>
      </c>
      <c r="B1044" s="8" t="s">
        <v>3477</v>
      </c>
      <c r="C1044" s="12" t="s">
        <v>3925</v>
      </c>
      <c r="D1044" s="8">
        <v>2024.06</v>
      </c>
      <c r="E1044" s="10">
        <v>202411</v>
      </c>
      <c r="F1044" s="8" t="s">
        <v>3470</v>
      </c>
      <c r="G1044" s="9" t="s">
        <v>4014</v>
      </c>
      <c r="H1044" s="9">
        <v>1620</v>
      </c>
      <c r="I1044" s="9" t="s">
        <v>3745</v>
      </c>
      <c r="J1044" s="16"/>
    </row>
    <row r="1045" s="1" customFormat="1" ht="25" customHeight="1" spans="1:10">
      <c r="A1045" s="9">
        <v>1043</v>
      </c>
      <c r="B1045" s="8" t="s">
        <v>3480</v>
      </c>
      <c r="C1045" s="12" t="s">
        <v>4342</v>
      </c>
      <c r="D1045" s="8">
        <v>2024.01</v>
      </c>
      <c r="E1045" s="10">
        <v>202411</v>
      </c>
      <c r="F1045" s="8" t="s">
        <v>3430</v>
      </c>
      <c r="G1045" s="9" t="s">
        <v>4014</v>
      </c>
      <c r="H1045" s="9">
        <v>1620</v>
      </c>
      <c r="I1045" s="9" t="s">
        <v>3745</v>
      </c>
      <c r="J1045" s="16"/>
    </row>
    <row r="1046" s="1" customFormat="1" ht="25" customHeight="1" spans="1:10">
      <c r="A1046" s="9">
        <v>1044</v>
      </c>
      <c r="B1046" s="8" t="s">
        <v>3483</v>
      </c>
      <c r="C1046" s="12" t="s">
        <v>4350</v>
      </c>
      <c r="D1046" s="8">
        <v>2024.01</v>
      </c>
      <c r="E1046" s="10">
        <v>202411</v>
      </c>
      <c r="F1046" s="8" t="s">
        <v>3486</v>
      </c>
      <c r="G1046" s="9" t="s">
        <v>4014</v>
      </c>
      <c r="H1046" s="9">
        <v>1620</v>
      </c>
      <c r="I1046" s="9" t="s">
        <v>3745</v>
      </c>
      <c r="J1046" s="16"/>
    </row>
    <row r="1047" s="1" customFormat="1" ht="25" customHeight="1" spans="1:10">
      <c r="A1047" s="9">
        <v>1045</v>
      </c>
      <c r="B1047" s="8" t="s">
        <v>3487</v>
      </c>
      <c r="C1047" s="12" t="s">
        <v>4351</v>
      </c>
      <c r="D1047" s="8">
        <v>2024.01</v>
      </c>
      <c r="E1047" s="10">
        <v>202411</v>
      </c>
      <c r="F1047" s="8" t="s">
        <v>3486</v>
      </c>
      <c r="G1047" s="9" t="s">
        <v>4014</v>
      </c>
      <c r="H1047" s="9">
        <v>1620</v>
      </c>
      <c r="I1047" s="9" t="s">
        <v>3745</v>
      </c>
      <c r="J1047" s="16"/>
    </row>
    <row r="1048" s="1" customFormat="1" ht="25" customHeight="1" spans="1:10">
      <c r="A1048" s="9">
        <v>1046</v>
      </c>
      <c r="B1048" s="8" t="s">
        <v>3490</v>
      </c>
      <c r="C1048" s="12" t="s">
        <v>4352</v>
      </c>
      <c r="D1048" s="8">
        <v>2024.05</v>
      </c>
      <c r="E1048" s="10">
        <v>202411</v>
      </c>
      <c r="F1048" s="8" t="s">
        <v>3486</v>
      </c>
      <c r="G1048" s="9" t="s">
        <v>4014</v>
      </c>
      <c r="H1048" s="9">
        <v>1620</v>
      </c>
      <c r="I1048" s="10" t="s">
        <v>3745</v>
      </c>
      <c r="J1048" s="17"/>
    </row>
    <row r="1049" s="1" customFormat="1" ht="25" customHeight="1" spans="1:10">
      <c r="A1049" s="9">
        <v>1047</v>
      </c>
      <c r="B1049" s="8" t="s">
        <v>3493</v>
      </c>
      <c r="C1049" s="12" t="s">
        <v>4353</v>
      </c>
      <c r="D1049" s="8">
        <v>2024.01</v>
      </c>
      <c r="E1049" s="10">
        <v>202411</v>
      </c>
      <c r="F1049" s="8" t="s">
        <v>3486</v>
      </c>
      <c r="G1049" s="9" t="s">
        <v>4014</v>
      </c>
      <c r="H1049" s="9">
        <v>1620</v>
      </c>
      <c r="I1049" s="9" t="s">
        <v>3745</v>
      </c>
      <c r="J1049" s="16"/>
    </row>
    <row r="1050" s="1" customFormat="1" ht="25" customHeight="1" spans="1:10">
      <c r="A1050" s="9">
        <v>1048</v>
      </c>
      <c r="B1050" s="8" t="s">
        <v>3496</v>
      </c>
      <c r="C1050" s="12" t="s">
        <v>4354</v>
      </c>
      <c r="D1050" s="8">
        <v>2024.08</v>
      </c>
      <c r="E1050" s="10">
        <v>202411</v>
      </c>
      <c r="F1050" s="8" t="s">
        <v>3486</v>
      </c>
      <c r="G1050" s="9" t="s">
        <v>4014</v>
      </c>
      <c r="H1050" s="9">
        <v>1620</v>
      </c>
      <c r="I1050" s="10" t="s">
        <v>3745</v>
      </c>
      <c r="J1050" s="17"/>
    </row>
    <row r="1051" s="1" customFormat="1" ht="25" customHeight="1" spans="1:10">
      <c r="A1051" s="9">
        <v>1049</v>
      </c>
      <c r="B1051" s="8" t="s">
        <v>3499</v>
      </c>
      <c r="C1051" s="12" t="s">
        <v>4355</v>
      </c>
      <c r="D1051" s="8">
        <v>2024.04</v>
      </c>
      <c r="E1051" s="10">
        <v>202411</v>
      </c>
      <c r="F1051" s="8" t="s">
        <v>1091</v>
      </c>
      <c r="G1051" s="9" t="s">
        <v>4014</v>
      </c>
      <c r="H1051" s="9">
        <v>1620</v>
      </c>
      <c r="I1051" s="9" t="s">
        <v>3745</v>
      </c>
      <c r="J1051" s="16"/>
    </row>
    <row r="1052" s="1" customFormat="1" ht="25" customHeight="1" spans="1:10">
      <c r="A1052" s="9">
        <v>1050</v>
      </c>
      <c r="B1052" s="8" t="s">
        <v>3502</v>
      </c>
      <c r="C1052" s="12" t="s">
        <v>4356</v>
      </c>
      <c r="D1052" s="8">
        <v>2024.01</v>
      </c>
      <c r="E1052" s="10">
        <v>202411</v>
      </c>
      <c r="F1052" s="8" t="s">
        <v>1091</v>
      </c>
      <c r="G1052" s="9" t="s">
        <v>4014</v>
      </c>
      <c r="H1052" s="9">
        <v>1620</v>
      </c>
      <c r="I1052" s="10" t="s">
        <v>3755</v>
      </c>
      <c r="J1052" s="17"/>
    </row>
    <row r="1053" s="1" customFormat="1" ht="25" customHeight="1" spans="1:10">
      <c r="A1053" s="9">
        <v>1051</v>
      </c>
      <c r="B1053" s="8" t="s">
        <v>3505</v>
      </c>
      <c r="C1053" s="12" t="s">
        <v>4357</v>
      </c>
      <c r="D1053" s="8">
        <v>2024.06</v>
      </c>
      <c r="E1053" s="10">
        <v>202411</v>
      </c>
      <c r="F1053" s="8" t="s">
        <v>1091</v>
      </c>
      <c r="G1053" s="9" t="s">
        <v>4014</v>
      </c>
      <c r="H1053" s="9">
        <v>1620</v>
      </c>
      <c r="I1053" s="9" t="s">
        <v>3745</v>
      </c>
      <c r="J1053" s="16"/>
    </row>
    <row r="1054" s="1" customFormat="1" ht="25" customHeight="1" spans="1:10">
      <c r="A1054" s="9">
        <v>1052</v>
      </c>
      <c r="B1054" s="8" t="s">
        <v>3508</v>
      </c>
      <c r="C1054" s="12" t="s">
        <v>4358</v>
      </c>
      <c r="D1054" s="8">
        <v>2024.08</v>
      </c>
      <c r="E1054" s="10">
        <v>202411</v>
      </c>
      <c r="F1054" s="8" t="s">
        <v>1091</v>
      </c>
      <c r="G1054" s="9" t="s">
        <v>4014</v>
      </c>
      <c r="H1054" s="9">
        <v>1620</v>
      </c>
      <c r="I1054" s="10" t="s">
        <v>3755</v>
      </c>
      <c r="J1054" s="17"/>
    </row>
    <row r="1055" s="1" customFormat="1" ht="25" customHeight="1" spans="1:10">
      <c r="A1055" s="9">
        <v>1053</v>
      </c>
      <c r="B1055" s="8" t="s">
        <v>3511</v>
      </c>
      <c r="C1055" s="12" t="s">
        <v>4359</v>
      </c>
      <c r="D1055" s="8">
        <v>2024.05</v>
      </c>
      <c r="E1055" s="10">
        <v>202411</v>
      </c>
      <c r="F1055" s="8" t="s">
        <v>1091</v>
      </c>
      <c r="G1055" s="9" t="s">
        <v>4014</v>
      </c>
      <c r="H1055" s="9">
        <v>1620</v>
      </c>
      <c r="I1055" s="9" t="s">
        <v>3745</v>
      </c>
      <c r="J1055" s="16"/>
    </row>
    <row r="1056" s="1" customFormat="1" ht="25" customHeight="1" spans="1:10">
      <c r="A1056" s="9">
        <v>1054</v>
      </c>
      <c r="B1056" s="8" t="s">
        <v>3514</v>
      </c>
      <c r="C1056" s="12" t="s">
        <v>4121</v>
      </c>
      <c r="D1056" s="8">
        <v>2024.08</v>
      </c>
      <c r="E1056" s="10">
        <v>202411</v>
      </c>
      <c r="F1056" s="8" t="s">
        <v>1091</v>
      </c>
      <c r="G1056" s="9" t="s">
        <v>4014</v>
      </c>
      <c r="H1056" s="9">
        <v>1620</v>
      </c>
      <c r="I1056" s="10" t="s">
        <v>3755</v>
      </c>
      <c r="J1056" s="17"/>
    </row>
    <row r="1057" s="1" customFormat="1" ht="25" customHeight="1" spans="1:10">
      <c r="A1057" s="9">
        <v>1055</v>
      </c>
      <c r="B1057" s="8" t="s">
        <v>3517</v>
      </c>
      <c r="C1057" s="12" t="s">
        <v>4360</v>
      </c>
      <c r="D1057" s="8">
        <v>2024.01</v>
      </c>
      <c r="E1057" s="10">
        <v>202411</v>
      </c>
      <c r="F1057" s="8" t="s">
        <v>1091</v>
      </c>
      <c r="G1057" s="9" t="s">
        <v>4014</v>
      </c>
      <c r="H1057" s="9">
        <v>1620</v>
      </c>
      <c r="I1057" s="9" t="s">
        <v>3745</v>
      </c>
      <c r="J1057" s="16"/>
    </row>
    <row r="1058" s="1" customFormat="1" ht="25" customHeight="1" spans="1:10">
      <c r="A1058" s="9">
        <v>1056</v>
      </c>
      <c r="B1058" s="8" t="s">
        <v>3520</v>
      </c>
      <c r="C1058" s="12" t="s">
        <v>4361</v>
      </c>
      <c r="D1058" s="8">
        <v>2024.06</v>
      </c>
      <c r="E1058" s="10">
        <v>202411</v>
      </c>
      <c r="F1058" s="8" t="s">
        <v>1038</v>
      </c>
      <c r="G1058" s="9" t="s">
        <v>4014</v>
      </c>
      <c r="H1058" s="9">
        <v>1620</v>
      </c>
      <c r="I1058" s="9" t="s">
        <v>3745</v>
      </c>
      <c r="J1058" s="16"/>
    </row>
    <row r="1059" s="1" customFormat="1" ht="25" customHeight="1" spans="1:10">
      <c r="A1059" s="9">
        <v>1057</v>
      </c>
      <c r="B1059" s="8" t="s">
        <v>3523</v>
      </c>
      <c r="C1059" s="12" t="s">
        <v>4362</v>
      </c>
      <c r="D1059" s="8">
        <v>2024.03</v>
      </c>
      <c r="E1059" s="10">
        <v>202411</v>
      </c>
      <c r="F1059" s="8" t="s">
        <v>1038</v>
      </c>
      <c r="G1059" s="9" t="s">
        <v>4014</v>
      </c>
      <c r="H1059" s="9">
        <v>1620</v>
      </c>
      <c r="I1059" s="9" t="s">
        <v>3745</v>
      </c>
      <c r="J1059" s="16"/>
    </row>
    <row r="1060" s="1" customFormat="1" ht="25" customHeight="1" spans="1:10">
      <c r="A1060" s="9">
        <v>1058</v>
      </c>
      <c r="B1060" s="8" t="s">
        <v>3526</v>
      </c>
      <c r="C1060" s="12" t="s">
        <v>4363</v>
      </c>
      <c r="D1060" s="8">
        <v>2024.09</v>
      </c>
      <c r="E1060" s="10">
        <v>202411</v>
      </c>
      <c r="F1060" s="8" t="s">
        <v>1038</v>
      </c>
      <c r="G1060" s="9" t="s">
        <v>4014</v>
      </c>
      <c r="H1060" s="9">
        <v>1620</v>
      </c>
      <c r="I1060" s="9" t="s">
        <v>3745</v>
      </c>
      <c r="J1060" s="16"/>
    </row>
    <row r="1061" s="1" customFormat="1" ht="25" customHeight="1" spans="1:10">
      <c r="A1061" s="9">
        <v>1059</v>
      </c>
      <c r="B1061" s="8" t="s">
        <v>3529</v>
      </c>
      <c r="C1061" s="12" t="s">
        <v>4364</v>
      </c>
      <c r="D1061" s="8">
        <v>2024.01</v>
      </c>
      <c r="E1061" s="10">
        <v>202411</v>
      </c>
      <c r="F1061" s="8" t="s">
        <v>1038</v>
      </c>
      <c r="G1061" s="9" t="s">
        <v>4014</v>
      </c>
      <c r="H1061" s="9">
        <v>1620</v>
      </c>
      <c r="I1061" s="9" t="s">
        <v>3745</v>
      </c>
      <c r="J1061" s="16"/>
    </row>
    <row r="1062" s="1" customFormat="1" ht="25" customHeight="1" spans="1:10">
      <c r="A1062" s="9">
        <v>1060</v>
      </c>
      <c r="B1062" s="8" t="s">
        <v>3532</v>
      </c>
      <c r="C1062" s="12" t="s">
        <v>4365</v>
      </c>
      <c r="D1062" s="8">
        <v>2024.09</v>
      </c>
      <c r="E1062" s="10">
        <v>202411</v>
      </c>
      <c r="F1062" s="8" t="s">
        <v>1038</v>
      </c>
      <c r="G1062" s="9" t="s">
        <v>4014</v>
      </c>
      <c r="H1062" s="9">
        <v>1620</v>
      </c>
      <c r="I1062" s="9" t="s">
        <v>3745</v>
      </c>
      <c r="J1062" s="16"/>
    </row>
    <row r="1063" s="1" customFormat="1" ht="25" customHeight="1" spans="1:10">
      <c r="A1063" s="9">
        <v>1061</v>
      </c>
      <c r="B1063" s="8" t="s">
        <v>3535</v>
      </c>
      <c r="C1063" s="12" t="s">
        <v>4115</v>
      </c>
      <c r="D1063" s="8">
        <v>2024.06</v>
      </c>
      <c r="E1063" s="10">
        <v>202411</v>
      </c>
      <c r="F1063" s="8" t="s">
        <v>3538</v>
      </c>
      <c r="G1063" s="9" t="s">
        <v>4014</v>
      </c>
      <c r="H1063" s="9">
        <v>1620</v>
      </c>
      <c r="I1063" s="10" t="s">
        <v>3755</v>
      </c>
      <c r="J1063" s="17"/>
    </row>
    <row r="1064" s="1" customFormat="1" ht="25" customHeight="1" spans="1:10">
      <c r="A1064" s="9">
        <v>1062</v>
      </c>
      <c r="B1064" s="8" t="s">
        <v>3539</v>
      </c>
      <c r="C1064" s="12" t="s">
        <v>4366</v>
      </c>
      <c r="D1064" s="8">
        <v>2024.05</v>
      </c>
      <c r="E1064" s="10">
        <v>202411</v>
      </c>
      <c r="F1064" s="8" t="s">
        <v>3538</v>
      </c>
      <c r="G1064" s="9" t="s">
        <v>4014</v>
      </c>
      <c r="H1064" s="9">
        <v>1620</v>
      </c>
      <c r="I1064" s="9" t="s">
        <v>3745</v>
      </c>
      <c r="J1064" s="16"/>
    </row>
    <row r="1065" s="1" customFormat="1" ht="25" customHeight="1" spans="1:10">
      <c r="A1065" s="9">
        <v>1063</v>
      </c>
      <c r="B1065" s="8" t="s">
        <v>3542</v>
      </c>
      <c r="C1065" s="12" t="s">
        <v>4367</v>
      </c>
      <c r="D1065" s="8">
        <v>2024.04</v>
      </c>
      <c r="E1065" s="10">
        <v>202411</v>
      </c>
      <c r="F1065" s="8" t="s">
        <v>3538</v>
      </c>
      <c r="G1065" s="9" t="s">
        <v>4014</v>
      </c>
      <c r="H1065" s="9">
        <v>1620</v>
      </c>
      <c r="I1065" s="10" t="s">
        <v>3755</v>
      </c>
      <c r="J1065" s="17"/>
    </row>
    <row r="1066" s="1" customFormat="1" ht="25" customHeight="1" spans="1:10">
      <c r="A1066" s="9">
        <v>1064</v>
      </c>
      <c r="B1066" s="8" t="s">
        <v>3545</v>
      </c>
      <c r="C1066" s="12" t="s">
        <v>4366</v>
      </c>
      <c r="D1066" s="8">
        <v>2024.04</v>
      </c>
      <c r="E1066" s="10">
        <v>202411</v>
      </c>
      <c r="F1066" s="8" t="s">
        <v>3538</v>
      </c>
      <c r="G1066" s="9" t="s">
        <v>4014</v>
      </c>
      <c r="H1066" s="9">
        <v>1620</v>
      </c>
      <c r="I1066" s="9" t="s">
        <v>3745</v>
      </c>
      <c r="J1066" s="16"/>
    </row>
    <row r="1067" s="1" customFormat="1" ht="25" customHeight="1" spans="1:10">
      <c r="A1067" s="9">
        <v>1065</v>
      </c>
      <c r="B1067" s="8" t="s">
        <v>3552</v>
      </c>
      <c r="C1067" s="12" t="s">
        <v>4362</v>
      </c>
      <c r="D1067" s="8">
        <v>2024.06</v>
      </c>
      <c r="E1067" s="10">
        <v>202411</v>
      </c>
      <c r="F1067" s="8" t="s">
        <v>3538</v>
      </c>
      <c r="G1067" s="9" t="s">
        <v>4014</v>
      </c>
      <c r="H1067" s="9">
        <v>1620</v>
      </c>
      <c r="I1067" s="9" t="s">
        <v>3745</v>
      </c>
      <c r="J1067" s="16"/>
    </row>
    <row r="1068" s="1" customFormat="1" ht="25" customHeight="1" spans="1:10">
      <c r="A1068" s="9">
        <v>1066</v>
      </c>
      <c r="B1068" s="8" t="s">
        <v>3555</v>
      </c>
      <c r="C1068" s="12" t="s">
        <v>4368</v>
      </c>
      <c r="D1068" s="8">
        <v>2024.01</v>
      </c>
      <c r="E1068" s="10">
        <v>202411</v>
      </c>
      <c r="F1068" s="8" t="s">
        <v>3538</v>
      </c>
      <c r="G1068" s="9" t="s">
        <v>4014</v>
      </c>
      <c r="H1068" s="9">
        <v>1620</v>
      </c>
      <c r="I1068" s="9" t="s">
        <v>3745</v>
      </c>
      <c r="J1068" s="16"/>
    </row>
    <row r="1069" s="5" customFormat="1" ht="25" customHeight="1" spans="1:10">
      <c r="A1069" s="9">
        <v>1067</v>
      </c>
      <c r="B1069" s="9" t="s">
        <v>4369</v>
      </c>
      <c r="C1069" s="12" t="s">
        <v>4370</v>
      </c>
      <c r="D1069" s="38">
        <v>45597</v>
      </c>
      <c r="E1069" s="14" t="s">
        <v>4371</v>
      </c>
      <c r="F1069" s="9" t="s">
        <v>1072</v>
      </c>
      <c r="G1069" s="9" t="s">
        <v>4014</v>
      </c>
      <c r="H1069" s="9">
        <v>1620</v>
      </c>
      <c r="I1069" s="9" t="s">
        <v>3745</v>
      </c>
      <c r="J1069" s="16"/>
    </row>
    <row r="1070" s="1" customFormat="1" ht="25" customHeight="1" spans="1:10">
      <c r="A1070" s="9">
        <v>1068</v>
      </c>
      <c r="B1070" s="8" t="s">
        <v>3566</v>
      </c>
      <c r="C1070" s="12" t="s">
        <v>4372</v>
      </c>
      <c r="D1070" s="8">
        <v>2024.08</v>
      </c>
      <c r="E1070" s="10">
        <v>202411</v>
      </c>
      <c r="F1070" s="8" t="s">
        <v>3538</v>
      </c>
      <c r="G1070" s="9" t="s">
        <v>4014</v>
      </c>
      <c r="H1070" s="9">
        <v>1620</v>
      </c>
      <c r="I1070" s="9" t="s">
        <v>3745</v>
      </c>
      <c r="J1070" s="16"/>
    </row>
    <row r="1071" s="1" customFormat="1" ht="25" customHeight="1" spans="1:10">
      <c r="A1071" s="9">
        <v>1069</v>
      </c>
      <c r="B1071" s="8" t="s">
        <v>3569</v>
      </c>
      <c r="C1071" s="12" t="s">
        <v>4365</v>
      </c>
      <c r="D1071" s="8">
        <v>2024.05</v>
      </c>
      <c r="E1071" s="10">
        <v>202411</v>
      </c>
      <c r="F1071" s="8" t="s">
        <v>3538</v>
      </c>
      <c r="G1071" s="9" t="s">
        <v>4014</v>
      </c>
      <c r="H1071" s="9">
        <v>1620</v>
      </c>
      <c r="I1071" s="9" t="s">
        <v>3745</v>
      </c>
      <c r="J1071" s="16"/>
    </row>
    <row r="1072" s="1" customFormat="1" ht="25" customHeight="1" spans="1:10">
      <c r="A1072" s="9">
        <v>1070</v>
      </c>
      <c r="B1072" s="8" t="s">
        <v>3572</v>
      </c>
      <c r="C1072" s="12" t="s">
        <v>4363</v>
      </c>
      <c r="D1072" s="8">
        <v>2024.07</v>
      </c>
      <c r="E1072" s="10">
        <v>202411</v>
      </c>
      <c r="F1072" s="8" t="s">
        <v>3538</v>
      </c>
      <c r="G1072" s="9" t="s">
        <v>4014</v>
      </c>
      <c r="H1072" s="9">
        <v>1620</v>
      </c>
      <c r="I1072" s="9" t="s">
        <v>3745</v>
      </c>
      <c r="J1072" s="16"/>
    </row>
    <row r="1073" s="1" customFormat="1" ht="25" customHeight="1" spans="1:10">
      <c r="A1073" s="9">
        <v>1071</v>
      </c>
      <c r="B1073" s="8" t="s">
        <v>3575</v>
      </c>
      <c r="C1073" s="12" t="s">
        <v>4373</v>
      </c>
      <c r="D1073" s="8">
        <v>2024.08</v>
      </c>
      <c r="E1073" s="10">
        <v>202411</v>
      </c>
      <c r="F1073" s="8" t="s">
        <v>3538</v>
      </c>
      <c r="G1073" s="9" t="s">
        <v>4014</v>
      </c>
      <c r="H1073" s="9">
        <v>1620</v>
      </c>
      <c r="I1073" s="9" t="s">
        <v>3745</v>
      </c>
      <c r="J1073" s="16"/>
    </row>
    <row r="1074" s="1" customFormat="1" ht="25" customHeight="1" spans="1:10">
      <c r="A1074" s="9">
        <v>1072</v>
      </c>
      <c r="B1074" s="9" t="s">
        <v>3578</v>
      </c>
      <c r="C1074" s="12" t="s">
        <v>4374</v>
      </c>
      <c r="D1074" s="20">
        <v>45292</v>
      </c>
      <c r="E1074" s="10">
        <v>202411</v>
      </c>
      <c r="F1074" s="9" t="s">
        <v>1187</v>
      </c>
      <c r="G1074" s="9" t="s">
        <v>4014</v>
      </c>
      <c r="H1074" s="9">
        <v>1620</v>
      </c>
      <c r="I1074" s="9" t="s">
        <v>3745</v>
      </c>
      <c r="J1074" s="16"/>
    </row>
    <row r="1075" s="1" customFormat="1" ht="25" customHeight="1" spans="1:10">
      <c r="A1075" s="9">
        <v>1073</v>
      </c>
      <c r="B1075" s="9" t="s">
        <v>3581</v>
      </c>
      <c r="C1075" s="12" t="s">
        <v>4375</v>
      </c>
      <c r="D1075" s="20">
        <v>45413</v>
      </c>
      <c r="E1075" s="10">
        <v>202411</v>
      </c>
      <c r="F1075" s="9" t="s">
        <v>1187</v>
      </c>
      <c r="G1075" s="9" t="s">
        <v>4014</v>
      </c>
      <c r="H1075" s="9">
        <v>1620</v>
      </c>
      <c r="I1075" s="9" t="s">
        <v>3745</v>
      </c>
      <c r="J1075" s="16"/>
    </row>
    <row r="1076" s="1" customFormat="1" ht="25" customHeight="1" spans="1:10">
      <c r="A1076" s="9">
        <v>1074</v>
      </c>
      <c r="B1076" s="9" t="s">
        <v>3584</v>
      </c>
      <c r="C1076" s="12" t="s">
        <v>4376</v>
      </c>
      <c r="D1076" s="20">
        <v>45413</v>
      </c>
      <c r="E1076" s="10">
        <v>202411</v>
      </c>
      <c r="F1076" s="9" t="s">
        <v>1187</v>
      </c>
      <c r="G1076" s="9" t="s">
        <v>4014</v>
      </c>
      <c r="H1076" s="9">
        <v>1620</v>
      </c>
      <c r="I1076" s="9" t="s">
        <v>3745</v>
      </c>
      <c r="J1076" s="16"/>
    </row>
    <row r="1077" s="1" customFormat="1" ht="25" customHeight="1" spans="1:10">
      <c r="A1077" s="9">
        <v>1075</v>
      </c>
      <c r="B1077" s="9" t="s">
        <v>3587</v>
      </c>
      <c r="C1077" s="12" t="s">
        <v>4374</v>
      </c>
      <c r="D1077" s="20">
        <v>45536</v>
      </c>
      <c r="E1077" s="10">
        <v>202411</v>
      </c>
      <c r="F1077" s="9" t="s">
        <v>1187</v>
      </c>
      <c r="G1077" s="9" t="s">
        <v>4014</v>
      </c>
      <c r="H1077" s="9">
        <v>1620</v>
      </c>
      <c r="I1077" s="9" t="s">
        <v>3745</v>
      </c>
      <c r="J1077" s="16"/>
    </row>
    <row r="1078" s="1" customFormat="1" ht="25" customHeight="1" spans="1:10">
      <c r="A1078" s="9">
        <v>1076</v>
      </c>
      <c r="B1078" s="9" t="s">
        <v>3590</v>
      </c>
      <c r="C1078" s="12" t="s">
        <v>4377</v>
      </c>
      <c r="D1078" s="20">
        <v>45292</v>
      </c>
      <c r="E1078" s="10">
        <v>202411</v>
      </c>
      <c r="F1078" s="9" t="s">
        <v>1183</v>
      </c>
      <c r="G1078" s="9" t="s">
        <v>4014</v>
      </c>
      <c r="H1078" s="9">
        <v>1620</v>
      </c>
      <c r="I1078" s="10" t="s">
        <v>3755</v>
      </c>
      <c r="J1078" s="17"/>
    </row>
    <row r="1079" s="1" customFormat="1" ht="25" customHeight="1" spans="1:10">
      <c r="A1079" s="9">
        <v>1077</v>
      </c>
      <c r="B1079" s="9" t="s">
        <v>3593</v>
      </c>
      <c r="C1079" s="12" t="s">
        <v>3952</v>
      </c>
      <c r="D1079" s="20">
        <v>45323</v>
      </c>
      <c r="E1079" s="10">
        <v>202411</v>
      </c>
      <c r="F1079" s="9" t="s">
        <v>1183</v>
      </c>
      <c r="G1079" s="9" t="s">
        <v>4014</v>
      </c>
      <c r="H1079" s="9">
        <v>1620</v>
      </c>
      <c r="I1079" s="9" t="s">
        <v>3745</v>
      </c>
      <c r="J1079" s="16"/>
    </row>
    <row r="1080" s="1" customFormat="1" ht="25" customHeight="1" spans="1:10">
      <c r="A1080" s="9">
        <v>1078</v>
      </c>
      <c r="B1080" s="9" t="s">
        <v>402</v>
      </c>
      <c r="C1080" s="12" t="s">
        <v>4378</v>
      </c>
      <c r="D1080" s="20">
        <v>45413</v>
      </c>
      <c r="E1080" s="10">
        <v>202411</v>
      </c>
      <c r="F1080" s="9" t="s">
        <v>1108</v>
      </c>
      <c r="G1080" s="9" t="s">
        <v>4014</v>
      </c>
      <c r="H1080" s="9">
        <v>1620</v>
      </c>
      <c r="I1080" s="9" t="s">
        <v>3745</v>
      </c>
      <c r="J1080" s="16"/>
    </row>
    <row r="1081" s="1" customFormat="1" ht="25" customHeight="1" spans="1:10">
      <c r="A1081" s="9">
        <v>1079</v>
      </c>
      <c r="B1081" s="9" t="s">
        <v>3598</v>
      </c>
      <c r="C1081" s="12" t="s">
        <v>4379</v>
      </c>
      <c r="D1081" s="20">
        <v>45505</v>
      </c>
      <c r="E1081" s="10">
        <v>202411</v>
      </c>
      <c r="F1081" s="9" t="s">
        <v>1108</v>
      </c>
      <c r="G1081" s="9" t="s">
        <v>4014</v>
      </c>
      <c r="H1081" s="9">
        <v>1620</v>
      </c>
      <c r="I1081" s="9" t="s">
        <v>3745</v>
      </c>
      <c r="J1081" s="16"/>
    </row>
    <row r="1082" s="1" customFormat="1" ht="25" customHeight="1" spans="1:10">
      <c r="A1082" s="9">
        <v>1080</v>
      </c>
      <c r="B1082" s="9" t="s">
        <v>3601</v>
      </c>
      <c r="C1082" s="12" t="s">
        <v>4380</v>
      </c>
      <c r="D1082" s="20">
        <v>45505</v>
      </c>
      <c r="E1082" s="10">
        <v>202411</v>
      </c>
      <c r="F1082" s="9" t="s">
        <v>1108</v>
      </c>
      <c r="G1082" s="9" t="s">
        <v>4014</v>
      </c>
      <c r="H1082" s="9">
        <v>1620</v>
      </c>
      <c r="I1082" s="9" t="s">
        <v>3745</v>
      </c>
      <c r="J1082" s="16"/>
    </row>
    <row r="1083" s="1" customFormat="1" ht="25" customHeight="1" spans="1:10">
      <c r="A1083" s="9">
        <v>1081</v>
      </c>
      <c r="B1083" s="9" t="s">
        <v>3604</v>
      </c>
      <c r="C1083" s="12" t="s">
        <v>3981</v>
      </c>
      <c r="D1083" s="20">
        <v>45536</v>
      </c>
      <c r="E1083" s="10">
        <v>202411</v>
      </c>
      <c r="F1083" s="9" t="s">
        <v>1108</v>
      </c>
      <c r="G1083" s="9" t="s">
        <v>4014</v>
      </c>
      <c r="H1083" s="9">
        <v>1620</v>
      </c>
      <c r="I1083" s="9" t="s">
        <v>3745</v>
      </c>
      <c r="J1083" s="16"/>
    </row>
    <row r="1084" s="1" customFormat="1" ht="25" customHeight="1" spans="1:10">
      <c r="A1084" s="9">
        <v>1082</v>
      </c>
      <c r="B1084" s="9" t="s">
        <v>3414</v>
      </c>
      <c r="C1084" s="12" t="s">
        <v>4381</v>
      </c>
      <c r="D1084" s="20">
        <v>45597</v>
      </c>
      <c r="E1084" s="10">
        <v>202411</v>
      </c>
      <c r="F1084" s="9" t="s">
        <v>1108</v>
      </c>
      <c r="G1084" s="9" t="s">
        <v>4014</v>
      </c>
      <c r="H1084" s="9">
        <v>1620</v>
      </c>
      <c r="I1084" s="9" t="s">
        <v>3745</v>
      </c>
      <c r="J1084" s="16"/>
    </row>
    <row r="1085" s="1" customFormat="1" ht="25" customHeight="1" spans="1:10">
      <c r="A1085" s="9">
        <v>1083</v>
      </c>
      <c r="B1085" s="9" t="s">
        <v>3609</v>
      </c>
      <c r="C1085" s="12" t="s">
        <v>3975</v>
      </c>
      <c r="D1085" s="20">
        <v>45597</v>
      </c>
      <c r="E1085" s="10">
        <v>202411</v>
      </c>
      <c r="F1085" s="9" t="s">
        <v>1108</v>
      </c>
      <c r="G1085" s="9" t="s">
        <v>4014</v>
      </c>
      <c r="H1085" s="9">
        <v>1620</v>
      </c>
      <c r="I1085" s="9" t="s">
        <v>3745</v>
      </c>
      <c r="J1085" s="16"/>
    </row>
    <row r="1086" s="1" customFormat="1" ht="25" customHeight="1" spans="1:10">
      <c r="A1086" s="9">
        <v>1084</v>
      </c>
      <c r="B1086" s="39" t="s">
        <v>3612</v>
      </c>
      <c r="C1086" s="12" t="s">
        <v>4382</v>
      </c>
      <c r="D1086" s="20">
        <v>45538</v>
      </c>
      <c r="E1086" s="10">
        <v>202411</v>
      </c>
      <c r="F1086" s="9" t="s">
        <v>1160</v>
      </c>
      <c r="G1086" s="9" t="s">
        <v>4014</v>
      </c>
      <c r="H1086" s="9">
        <v>1620</v>
      </c>
      <c r="I1086" s="9" t="s">
        <v>3745</v>
      </c>
      <c r="J1086" s="16"/>
    </row>
    <row r="1087" s="1" customFormat="1" ht="25" customHeight="1" spans="1:10">
      <c r="A1087" s="9">
        <v>1085</v>
      </c>
      <c r="B1087" s="39" t="s">
        <v>3615</v>
      </c>
      <c r="C1087" s="12" t="s">
        <v>4375</v>
      </c>
      <c r="D1087" s="20">
        <v>45292</v>
      </c>
      <c r="E1087" s="10">
        <v>202411</v>
      </c>
      <c r="F1087" s="9" t="s">
        <v>1160</v>
      </c>
      <c r="G1087" s="9" t="s">
        <v>4014</v>
      </c>
      <c r="H1087" s="9">
        <v>1620</v>
      </c>
      <c r="I1087" s="9" t="s">
        <v>3745</v>
      </c>
      <c r="J1087" s="16"/>
    </row>
    <row r="1088" s="1" customFormat="1" ht="25" customHeight="1" spans="1:10">
      <c r="A1088" s="9">
        <v>1086</v>
      </c>
      <c r="B1088" s="39" t="s">
        <v>3618</v>
      </c>
      <c r="C1088" s="12" t="s">
        <v>4383</v>
      </c>
      <c r="D1088" s="20">
        <v>45597</v>
      </c>
      <c r="E1088" s="10">
        <v>202411</v>
      </c>
      <c r="F1088" s="9" t="s">
        <v>1160</v>
      </c>
      <c r="G1088" s="9" t="s">
        <v>4014</v>
      </c>
      <c r="H1088" s="9">
        <v>1620</v>
      </c>
      <c r="I1088" s="9" t="s">
        <v>3745</v>
      </c>
      <c r="J1088" s="16"/>
    </row>
    <row r="1089" s="1" customFormat="1" ht="25" customHeight="1" spans="1:10">
      <c r="A1089" s="9">
        <v>1087</v>
      </c>
      <c r="B1089" s="39" t="s">
        <v>3621</v>
      </c>
      <c r="C1089" s="12" t="s">
        <v>4384</v>
      </c>
      <c r="D1089" s="20">
        <v>45597</v>
      </c>
      <c r="E1089" s="10">
        <v>202411</v>
      </c>
      <c r="F1089" s="9" t="s">
        <v>1160</v>
      </c>
      <c r="G1089" s="9" t="s">
        <v>4014</v>
      </c>
      <c r="H1089" s="9">
        <v>1620</v>
      </c>
      <c r="I1089" s="9" t="s">
        <v>3745</v>
      </c>
      <c r="J1089" s="16"/>
    </row>
    <row r="1090" s="1" customFormat="1" ht="25" customHeight="1" spans="1:10">
      <c r="A1090" s="9">
        <v>1088</v>
      </c>
      <c r="B1090" s="39" t="s">
        <v>3624</v>
      </c>
      <c r="C1090" s="12" t="s">
        <v>4385</v>
      </c>
      <c r="D1090" s="20">
        <v>45597</v>
      </c>
      <c r="E1090" s="10">
        <v>202411</v>
      </c>
      <c r="F1090" s="9" t="s">
        <v>1160</v>
      </c>
      <c r="G1090" s="9" t="s">
        <v>4014</v>
      </c>
      <c r="H1090" s="9">
        <v>1620</v>
      </c>
      <c r="I1090" s="9" t="s">
        <v>3745</v>
      </c>
      <c r="J1090" s="16"/>
    </row>
    <row r="1091" s="1" customFormat="1" ht="25" customHeight="1" spans="1:10">
      <c r="A1091" s="9">
        <v>1089</v>
      </c>
      <c r="B1091" s="40" t="s">
        <v>3627</v>
      </c>
      <c r="C1091" s="12" t="s">
        <v>4386</v>
      </c>
      <c r="D1091" s="20">
        <v>45536</v>
      </c>
      <c r="E1091" s="10">
        <v>202411</v>
      </c>
      <c r="F1091" s="9" t="s">
        <v>1146</v>
      </c>
      <c r="G1091" s="9" t="s">
        <v>4014</v>
      </c>
      <c r="H1091" s="9">
        <v>1620</v>
      </c>
      <c r="I1091" s="9" t="s">
        <v>3745</v>
      </c>
      <c r="J1091" s="16"/>
    </row>
    <row r="1092" s="1" customFormat="1" ht="25" customHeight="1" spans="1:10">
      <c r="A1092" s="9">
        <v>1090</v>
      </c>
      <c r="B1092" s="9" t="s">
        <v>3630</v>
      </c>
      <c r="C1092" s="12" t="s">
        <v>3983</v>
      </c>
      <c r="D1092" s="20">
        <v>45292</v>
      </c>
      <c r="E1092" s="10">
        <v>202411</v>
      </c>
      <c r="F1092" s="9" t="s">
        <v>1146</v>
      </c>
      <c r="G1092" s="9" t="s">
        <v>4014</v>
      </c>
      <c r="H1092" s="9">
        <v>1620</v>
      </c>
      <c r="I1092" s="10" t="s">
        <v>3755</v>
      </c>
      <c r="J1092" s="17"/>
    </row>
    <row r="1093" s="1" customFormat="1" ht="25" customHeight="1" spans="1:10">
      <c r="A1093" s="9">
        <v>1091</v>
      </c>
      <c r="B1093" s="9" t="s">
        <v>3633</v>
      </c>
      <c r="C1093" s="12" t="s">
        <v>4386</v>
      </c>
      <c r="D1093" s="20">
        <v>45292</v>
      </c>
      <c r="E1093" s="10">
        <v>202411</v>
      </c>
      <c r="F1093" s="9" t="s">
        <v>1146</v>
      </c>
      <c r="G1093" s="9" t="s">
        <v>4014</v>
      </c>
      <c r="H1093" s="9">
        <v>1620</v>
      </c>
      <c r="I1093" s="9" t="s">
        <v>3745</v>
      </c>
      <c r="J1093" s="16"/>
    </row>
    <row r="1094" s="1" customFormat="1" ht="25" customHeight="1" spans="1:10">
      <c r="A1094" s="9">
        <v>1092</v>
      </c>
      <c r="B1094" s="9" t="s">
        <v>3636</v>
      </c>
      <c r="C1094" s="12" t="s">
        <v>3995</v>
      </c>
      <c r="D1094" s="20">
        <v>45474</v>
      </c>
      <c r="E1094" s="10">
        <v>202411</v>
      </c>
      <c r="F1094" s="9" t="s">
        <v>1146</v>
      </c>
      <c r="G1094" s="9" t="s">
        <v>4014</v>
      </c>
      <c r="H1094" s="9">
        <v>1620</v>
      </c>
      <c r="I1094" s="9" t="s">
        <v>3745</v>
      </c>
      <c r="J1094" s="16"/>
    </row>
    <row r="1095" s="1" customFormat="1" ht="25" customHeight="1" spans="1:10">
      <c r="A1095" s="9">
        <v>1093</v>
      </c>
      <c r="B1095" s="9" t="s">
        <v>3639</v>
      </c>
      <c r="C1095" s="12" t="s">
        <v>4387</v>
      </c>
      <c r="D1095" s="20">
        <v>45505</v>
      </c>
      <c r="E1095" s="10">
        <v>202411</v>
      </c>
      <c r="F1095" s="9" t="s">
        <v>1146</v>
      </c>
      <c r="G1095" s="9" t="s">
        <v>4014</v>
      </c>
      <c r="H1095" s="9">
        <v>1620</v>
      </c>
      <c r="I1095" s="9" t="s">
        <v>3745</v>
      </c>
      <c r="J1095" s="16"/>
    </row>
    <row r="1096" s="1" customFormat="1" ht="25" customHeight="1" spans="1:10">
      <c r="A1096" s="9">
        <v>1094</v>
      </c>
      <c r="B1096" s="9" t="s">
        <v>3642</v>
      </c>
      <c r="C1096" s="12" t="s">
        <v>4374</v>
      </c>
      <c r="D1096" s="20">
        <v>45292</v>
      </c>
      <c r="E1096" s="10">
        <v>202411</v>
      </c>
      <c r="F1096" s="9" t="s">
        <v>1129</v>
      </c>
      <c r="G1096" s="9" t="s">
        <v>4014</v>
      </c>
      <c r="H1096" s="9">
        <v>1620</v>
      </c>
      <c r="I1096" s="9" t="s">
        <v>3745</v>
      </c>
      <c r="J1096" s="16"/>
    </row>
    <row r="1097" s="1" customFormat="1" ht="25" customHeight="1" spans="1:10">
      <c r="A1097" s="9">
        <v>1095</v>
      </c>
      <c r="B1097" s="9" t="s">
        <v>3645</v>
      </c>
      <c r="C1097" s="12" t="s">
        <v>4388</v>
      </c>
      <c r="D1097" s="20">
        <v>45444</v>
      </c>
      <c r="E1097" s="10">
        <v>202411</v>
      </c>
      <c r="F1097" s="9" t="s">
        <v>1129</v>
      </c>
      <c r="G1097" s="9" t="s">
        <v>4014</v>
      </c>
      <c r="H1097" s="9">
        <v>1620</v>
      </c>
      <c r="I1097" s="9" t="s">
        <v>3745</v>
      </c>
      <c r="J1097" s="16"/>
    </row>
    <row r="1098" s="1" customFormat="1" ht="25" customHeight="1" spans="1:10">
      <c r="A1098" s="9">
        <v>1096</v>
      </c>
      <c r="B1098" s="9" t="s">
        <v>3648</v>
      </c>
      <c r="C1098" s="12" t="s">
        <v>4381</v>
      </c>
      <c r="D1098" s="20">
        <v>45474</v>
      </c>
      <c r="E1098" s="10">
        <v>202411</v>
      </c>
      <c r="F1098" s="9" t="s">
        <v>1129</v>
      </c>
      <c r="G1098" s="9" t="s">
        <v>4014</v>
      </c>
      <c r="H1098" s="9">
        <v>1620</v>
      </c>
      <c r="I1098" s="9" t="s">
        <v>3745</v>
      </c>
      <c r="J1098" s="16"/>
    </row>
    <row r="1099" s="1" customFormat="1" ht="25" customHeight="1" spans="1:10">
      <c r="A1099" s="9">
        <v>1097</v>
      </c>
      <c r="B1099" s="9" t="s">
        <v>3651</v>
      </c>
      <c r="C1099" s="12" t="s">
        <v>4389</v>
      </c>
      <c r="D1099" s="20">
        <v>45383</v>
      </c>
      <c r="E1099" s="10">
        <v>202411</v>
      </c>
      <c r="F1099" s="9" t="s">
        <v>1129</v>
      </c>
      <c r="G1099" s="9" t="s">
        <v>4014</v>
      </c>
      <c r="H1099" s="9">
        <v>1620</v>
      </c>
      <c r="I1099" s="9" t="s">
        <v>3745</v>
      </c>
      <c r="J1099" s="16"/>
    </row>
    <row r="1100" s="1" customFormat="1" ht="25" customHeight="1" spans="1:10">
      <c r="A1100" s="9">
        <v>1098</v>
      </c>
      <c r="B1100" s="9" t="s">
        <v>3654</v>
      </c>
      <c r="C1100" s="12" t="s">
        <v>3995</v>
      </c>
      <c r="D1100" s="20">
        <v>45505</v>
      </c>
      <c r="E1100" s="10">
        <v>202411</v>
      </c>
      <c r="F1100" s="9" t="s">
        <v>1129</v>
      </c>
      <c r="G1100" s="9" t="s">
        <v>4014</v>
      </c>
      <c r="H1100" s="9">
        <v>1620</v>
      </c>
      <c r="I1100" s="9" t="s">
        <v>3745</v>
      </c>
      <c r="J1100" s="16"/>
    </row>
    <row r="1101" s="1" customFormat="1" ht="25" customHeight="1" spans="1:10">
      <c r="A1101" s="9">
        <v>1099</v>
      </c>
      <c r="B1101" s="9" t="s">
        <v>3657</v>
      </c>
      <c r="C1101" s="12" t="s">
        <v>4390</v>
      </c>
      <c r="D1101" s="20">
        <v>45292</v>
      </c>
      <c r="E1101" s="10">
        <v>202411</v>
      </c>
      <c r="F1101" s="9" t="s">
        <v>1129</v>
      </c>
      <c r="G1101" s="9" t="s">
        <v>4014</v>
      </c>
      <c r="H1101" s="9">
        <v>1620</v>
      </c>
      <c r="I1101" s="9" t="s">
        <v>3745</v>
      </c>
      <c r="J1101" s="16"/>
    </row>
    <row r="1102" s="1" customFormat="1" ht="25" customHeight="1" spans="1:10">
      <c r="A1102" s="9">
        <v>1100</v>
      </c>
      <c r="B1102" s="9" t="s">
        <v>3660</v>
      </c>
      <c r="C1102" s="12" t="s">
        <v>4391</v>
      </c>
      <c r="D1102" s="20">
        <v>45292</v>
      </c>
      <c r="E1102" s="10">
        <v>202411</v>
      </c>
      <c r="F1102" s="9" t="s">
        <v>1209</v>
      </c>
      <c r="G1102" s="9" t="s">
        <v>4014</v>
      </c>
      <c r="H1102" s="9">
        <v>1620</v>
      </c>
      <c r="I1102" s="9" t="s">
        <v>3745</v>
      </c>
      <c r="J1102" s="16"/>
    </row>
    <row r="1103" s="1" customFormat="1" ht="25" customHeight="1" spans="1:10">
      <c r="A1103" s="9">
        <v>1101</v>
      </c>
      <c r="B1103" s="10" t="s">
        <v>3663</v>
      </c>
      <c r="C1103" s="12" t="s">
        <v>4378</v>
      </c>
      <c r="D1103" s="20">
        <v>45292</v>
      </c>
      <c r="E1103" s="10">
        <v>202411</v>
      </c>
      <c r="F1103" s="9" t="s">
        <v>1209</v>
      </c>
      <c r="G1103" s="9" t="s">
        <v>4014</v>
      </c>
      <c r="H1103" s="9">
        <v>1620</v>
      </c>
      <c r="I1103" s="9" t="s">
        <v>3745</v>
      </c>
      <c r="J1103" s="16"/>
    </row>
    <row r="1104" s="1" customFormat="1" ht="25" customHeight="1" spans="1:10">
      <c r="A1104" s="9">
        <v>1102</v>
      </c>
      <c r="B1104" s="10" t="s">
        <v>3666</v>
      </c>
      <c r="C1104" s="12" t="s">
        <v>4392</v>
      </c>
      <c r="D1104" s="20">
        <v>45444</v>
      </c>
      <c r="E1104" s="10">
        <v>202411</v>
      </c>
      <c r="F1104" s="9" t="s">
        <v>1209</v>
      </c>
      <c r="G1104" s="9" t="s">
        <v>4014</v>
      </c>
      <c r="H1104" s="9">
        <v>1620</v>
      </c>
      <c r="I1104" s="9" t="s">
        <v>3745</v>
      </c>
      <c r="J1104" s="16"/>
    </row>
    <row r="1105" s="1" customFormat="1" ht="25" customHeight="1" spans="1:10">
      <c r="A1105" s="9">
        <v>1103</v>
      </c>
      <c r="B1105" s="10" t="s">
        <v>3669</v>
      </c>
      <c r="C1105" s="12" t="s">
        <v>4374</v>
      </c>
      <c r="D1105" s="20">
        <v>45566</v>
      </c>
      <c r="E1105" s="10">
        <v>202411</v>
      </c>
      <c r="F1105" s="9" t="s">
        <v>1209</v>
      </c>
      <c r="G1105" s="9" t="s">
        <v>4014</v>
      </c>
      <c r="H1105" s="9">
        <v>1620</v>
      </c>
      <c r="I1105" s="9" t="s">
        <v>3745</v>
      </c>
      <c r="J1105" s="16"/>
    </row>
    <row r="1106" s="1" customFormat="1" ht="25" customHeight="1" spans="1:10">
      <c r="A1106" s="9">
        <v>1104</v>
      </c>
      <c r="B1106" s="40" t="s">
        <v>3672</v>
      </c>
      <c r="C1106" s="12" t="s">
        <v>4393</v>
      </c>
      <c r="D1106" s="20">
        <v>45597</v>
      </c>
      <c r="E1106" s="10">
        <v>202411</v>
      </c>
      <c r="F1106" s="9" t="s">
        <v>1209</v>
      </c>
      <c r="G1106" s="9" t="s">
        <v>4014</v>
      </c>
      <c r="H1106" s="9">
        <v>1620</v>
      </c>
      <c r="I1106" s="9" t="s">
        <v>3745</v>
      </c>
      <c r="J1106" s="16"/>
    </row>
    <row r="1107" s="1" customFormat="1" ht="25" customHeight="1" spans="1:10">
      <c r="A1107" s="9">
        <v>1105</v>
      </c>
      <c r="B1107" s="40" t="s">
        <v>3675</v>
      </c>
      <c r="C1107" s="12" t="s">
        <v>4394</v>
      </c>
      <c r="D1107" s="20">
        <v>45444</v>
      </c>
      <c r="E1107" s="10">
        <v>202411</v>
      </c>
      <c r="F1107" s="9" t="s">
        <v>1225</v>
      </c>
      <c r="G1107" s="9" t="s">
        <v>4014</v>
      </c>
      <c r="H1107" s="9">
        <v>1620</v>
      </c>
      <c r="I1107" s="10" t="s">
        <v>3755</v>
      </c>
      <c r="J1107" s="17"/>
    </row>
    <row r="1108" s="1" customFormat="1" ht="25" customHeight="1" spans="1:10">
      <c r="A1108" s="9">
        <v>1106</v>
      </c>
      <c r="B1108" s="40" t="s">
        <v>3678</v>
      </c>
      <c r="C1108" s="12" t="s">
        <v>3984</v>
      </c>
      <c r="D1108" s="20">
        <v>45505</v>
      </c>
      <c r="E1108" s="10">
        <v>202411</v>
      </c>
      <c r="F1108" s="9" t="s">
        <v>1225</v>
      </c>
      <c r="G1108" s="9" t="s">
        <v>4014</v>
      </c>
      <c r="H1108" s="9">
        <v>1620</v>
      </c>
      <c r="I1108" s="9" t="s">
        <v>3745</v>
      </c>
      <c r="J1108" s="16"/>
    </row>
    <row r="1109" s="1" customFormat="1" ht="25" customHeight="1" spans="1:10">
      <c r="A1109" s="9">
        <v>1107</v>
      </c>
      <c r="B1109" s="40" t="s">
        <v>3681</v>
      </c>
      <c r="C1109" s="12" t="s">
        <v>4395</v>
      </c>
      <c r="D1109" s="20">
        <v>45292</v>
      </c>
      <c r="E1109" s="10">
        <v>202411</v>
      </c>
      <c r="F1109" s="9" t="s">
        <v>1225</v>
      </c>
      <c r="G1109" s="9" t="s">
        <v>4014</v>
      </c>
      <c r="H1109" s="9">
        <v>1620</v>
      </c>
      <c r="I1109" s="9" t="s">
        <v>3745</v>
      </c>
      <c r="J1109" s="16"/>
    </row>
    <row r="1110" s="1" customFormat="1" ht="25" customHeight="1" spans="1:10">
      <c r="A1110" s="9">
        <v>1108</v>
      </c>
      <c r="B1110" s="40" t="s">
        <v>3684</v>
      </c>
      <c r="C1110" s="12" t="s">
        <v>4396</v>
      </c>
      <c r="D1110" s="20">
        <v>45292</v>
      </c>
      <c r="E1110" s="10">
        <v>202411</v>
      </c>
      <c r="F1110" s="9" t="s">
        <v>1225</v>
      </c>
      <c r="G1110" s="9" t="s">
        <v>4014</v>
      </c>
      <c r="H1110" s="9">
        <v>1620</v>
      </c>
      <c r="I1110" s="9" t="s">
        <v>3745</v>
      </c>
      <c r="J1110" s="16"/>
    </row>
    <row r="1111" s="1" customFormat="1" ht="25" customHeight="1" spans="1:10">
      <c r="A1111" s="9">
        <v>1109</v>
      </c>
      <c r="B1111" s="40" t="s">
        <v>3687</v>
      </c>
      <c r="C1111" s="12" t="s">
        <v>4397</v>
      </c>
      <c r="D1111" s="20">
        <v>45536</v>
      </c>
      <c r="E1111" s="10">
        <v>202411</v>
      </c>
      <c r="F1111" s="9" t="s">
        <v>1225</v>
      </c>
      <c r="G1111" s="9" t="s">
        <v>4014</v>
      </c>
      <c r="H1111" s="9">
        <v>1620</v>
      </c>
      <c r="I1111" s="10" t="s">
        <v>3755</v>
      </c>
      <c r="J1111" s="17"/>
    </row>
    <row r="1112" s="1" customFormat="1" ht="25" customHeight="1" spans="1:10">
      <c r="A1112" s="9">
        <v>1110</v>
      </c>
      <c r="B1112" s="9" t="s">
        <v>3690</v>
      </c>
      <c r="C1112" s="12" t="s">
        <v>3983</v>
      </c>
      <c r="D1112" s="20">
        <v>45383</v>
      </c>
      <c r="E1112" s="10">
        <v>202411</v>
      </c>
      <c r="F1112" s="9" t="s">
        <v>1170</v>
      </c>
      <c r="G1112" s="9" t="s">
        <v>4014</v>
      </c>
      <c r="H1112" s="9">
        <v>1620</v>
      </c>
      <c r="I1112" s="9" t="s">
        <v>3745</v>
      </c>
      <c r="J1112" s="16"/>
    </row>
    <row r="1113" s="1" customFormat="1" ht="25" customHeight="1" spans="1:10">
      <c r="A1113" s="9">
        <v>1111</v>
      </c>
      <c r="B1113" s="8" t="s">
        <v>3693</v>
      </c>
      <c r="C1113" s="12" t="s">
        <v>4382</v>
      </c>
      <c r="D1113" s="20">
        <v>45383</v>
      </c>
      <c r="E1113" s="10">
        <v>202411</v>
      </c>
      <c r="F1113" s="9" t="s">
        <v>1170</v>
      </c>
      <c r="G1113" s="9" t="s">
        <v>4014</v>
      </c>
      <c r="H1113" s="9">
        <v>1620</v>
      </c>
      <c r="I1113" s="9" t="s">
        <v>3745</v>
      </c>
      <c r="J1113" s="16"/>
    </row>
    <row r="1114" s="1" customFormat="1" ht="25" customHeight="1" spans="1:10">
      <c r="A1114" s="9">
        <v>1112</v>
      </c>
      <c r="B1114" s="41" t="s">
        <v>3696</v>
      </c>
      <c r="C1114" s="12" t="s">
        <v>4398</v>
      </c>
      <c r="D1114" s="20">
        <v>45292</v>
      </c>
      <c r="E1114" s="10">
        <v>202411</v>
      </c>
      <c r="F1114" s="9" t="s">
        <v>1170</v>
      </c>
      <c r="G1114" s="9" t="s">
        <v>4014</v>
      </c>
      <c r="H1114" s="9">
        <v>1620</v>
      </c>
      <c r="I1114" s="9" t="s">
        <v>3745</v>
      </c>
      <c r="J1114" s="16"/>
    </row>
    <row r="1115" s="1" customFormat="1" ht="25" customHeight="1" spans="1:10">
      <c r="A1115" s="9">
        <v>1113</v>
      </c>
      <c r="B1115" s="9" t="s">
        <v>3699</v>
      </c>
      <c r="C1115" s="12" t="s">
        <v>4399</v>
      </c>
      <c r="D1115" s="20">
        <v>45474</v>
      </c>
      <c r="E1115" s="10">
        <v>202411</v>
      </c>
      <c r="F1115" s="9" t="s">
        <v>1170</v>
      </c>
      <c r="G1115" s="9" t="s">
        <v>4014</v>
      </c>
      <c r="H1115" s="9">
        <v>1620</v>
      </c>
      <c r="I1115" s="10" t="s">
        <v>3755</v>
      </c>
      <c r="J1115" s="17"/>
    </row>
    <row r="1116" s="1" customFormat="1" ht="25" customHeight="1" spans="1:10">
      <c r="A1116" s="9">
        <v>1114</v>
      </c>
      <c r="B1116" s="9" t="s">
        <v>3702</v>
      </c>
      <c r="C1116" s="12" t="s">
        <v>4400</v>
      </c>
      <c r="D1116" s="20">
        <v>45474</v>
      </c>
      <c r="E1116" s="10">
        <v>202411</v>
      </c>
      <c r="F1116" s="9" t="s">
        <v>1170</v>
      </c>
      <c r="G1116" s="9" t="s">
        <v>4014</v>
      </c>
      <c r="H1116" s="9">
        <v>1620</v>
      </c>
      <c r="I1116" s="9" t="s">
        <v>3745</v>
      </c>
      <c r="J1116" s="16"/>
    </row>
    <row r="1117" s="1" customFormat="1" ht="25" customHeight="1" spans="1:10">
      <c r="A1117" s="9">
        <v>1115</v>
      </c>
      <c r="B1117" s="9" t="s">
        <v>3705</v>
      </c>
      <c r="C1117" s="12" t="s">
        <v>4401</v>
      </c>
      <c r="D1117" s="20">
        <v>45566</v>
      </c>
      <c r="E1117" s="10">
        <v>202411</v>
      </c>
      <c r="F1117" s="9" t="s">
        <v>1170</v>
      </c>
      <c r="G1117" s="9" t="s">
        <v>4014</v>
      </c>
      <c r="H1117" s="9">
        <v>1620</v>
      </c>
      <c r="I1117" s="9" t="s">
        <v>3745</v>
      </c>
      <c r="J1117" s="16"/>
    </row>
    <row r="1118" s="1" customFormat="1" ht="25" customHeight="1" spans="1:10">
      <c r="A1118" s="9">
        <v>1116</v>
      </c>
      <c r="B1118" s="8" t="s">
        <v>3708</v>
      </c>
      <c r="C1118" s="12" t="s">
        <v>4007</v>
      </c>
      <c r="D1118" s="8">
        <v>2024.01</v>
      </c>
      <c r="E1118" s="10">
        <v>202411</v>
      </c>
      <c r="F1118" s="8" t="s">
        <v>3711</v>
      </c>
      <c r="G1118" s="9" t="s">
        <v>4014</v>
      </c>
      <c r="H1118" s="9">
        <v>1620</v>
      </c>
      <c r="I1118" s="10" t="s">
        <v>3755</v>
      </c>
      <c r="J1118" s="17"/>
    </row>
    <row r="1119" s="1" customFormat="1" ht="25" customHeight="1" spans="1:10">
      <c r="A1119" s="9">
        <v>1117</v>
      </c>
      <c r="B1119" s="8" t="s">
        <v>3712</v>
      </c>
      <c r="C1119" s="12" t="s">
        <v>3888</v>
      </c>
      <c r="D1119" s="8">
        <v>2024.01</v>
      </c>
      <c r="E1119" s="10">
        <v>202411</v>
      </c>
      <c r="F1119" s="8" t="s">
        <v>1286</v>
      </c>
      <c r="G1119" s="9" t="s">
        <v>4014</v>
      </c>
      <c r="H1119" s="9">
        <v>1620</v>
      </c>
      <c r="I1119" s="10" t="s">
        <v>3755</v>
      </c>
      <c r="J1119" s="17"/>
    </row>
    <row r="1120" s="1" customFormat="1" ht="25" customHeight="1" spans="1:10">
      <c r="A1120" s="9">
        <v>1118</v>
      </c>
      <c r="B1120" s="8" t="s">
        <v>695</v>
      </c>
      <c r="C1120" s="12" t="s">
        <v>4222</v>
      </c>
      <c r="D1120" s="8">
        <v>2024.01</v>
      </c>
      <c r="E1120" s="10">
        <v>202411</v>
      </c>
      <c r="F1120" s="8" t="s">
        <v>1286</v>
      </c>
      <c r="G1120" s="9" t="s">
        <v>4014</v>
      </c>
      <c r="H1120" s="9">
        <v>1620</v>
      </c>
      <c r="I1120" s="10" t="s">
        <v>3755</v>
      </c>
      <c r="J1120" s="17"/>
    </row>
    <row r="1121" s="1" customFormat="1" ht="25" customHeight="1" spans="1:10">
      <c r="A1121" s="9">
        <v>1119</v>
      </c>
      <c r="B1121" s="8" t="s">
        <v>3717</v>
      </c>
      <c r="C1121" s="12" t="s">
        <v>3786</v>
      </c>
      <c r="D1121" s="8">
        <v>2024.01</v>
      </c>
      <c r="E1121" s="10">
        <v>202411</v>
      </c>
      <c r="F1121" s="8" t="s">
        <v>1258</v>
      </c>
      <c r="G1121" s="9" t="s">
        <v>4014</v>
      </c>
      <c r="H1121" s="9">
        <v>1620</v>
      </c>
      <c r="I1121" s="9" t="s">
        <v>3745</v>
      </c>
      <c r="J1121" s="16"/>
    </row>
    <row r="1122" s="1" customFormat="1" ht="25" customHeight="1" spans="1:10">
      <c r="A1122" s="9">
        <v>1120</v>
      </c>
      <c r="B1122" s="8" t="s">
        <v>3720</v>
      </c>
      <c r="C1122" s="12" t="s">
        <v>4049</v>
      </c>
      <c r="D1122" s="8" t="s">
        <v>3722</v>
      </c>
      <c r="E1122" s="10">
        <v>202411</v>
      </c>
      <c r="F1122" s="8" t="s">
        <v>1302</v>
      </c>
      <c r="G1122" s="9" t="s">
        <v>4014</v>
      </c>
      <c r="H1122" s="9">
        <v>1620</v>
      </c>
      <c r="I1122" s="9" t="s">
        <v>3745</v>
      </c>
      <c r="J1122" s="16"/>
    </row>
    <row r="1123" s="1" customFormat="1" ht="25" customHeight="1" spans="1:10">
      <c r="A1123" s="9">
        <v>1121</v>
      </c>
      <c r="B1123" s="8" t="s">
        <v>3724</v>
      </c>
      <c r="C1123" s="12" t="s">
        <v>4056</v>
      </c>
      <c r="D1123" s="8" t="s">
        <v>3722</v>
      </c>
      <c r="E1123" s="10">
        <v>202411</v>
      </c>
      <c r="F1123" s="8" t="s">
        <v>1317</v>
      </c>
      <c r="G1123" s="9" t="s">
        <v>4014</v>
      </c>
      <c r="H1123" s="9">
        <v>1620</v>
      </c>
      <c r="I1123" s="10" t="s">
        <v>3755</v>
      </c>
      <c r="J1123" s="17"/>
    </row>
    <row r="1124" s="1" customFormat="1" ht="25" customHeight="1" spans="1:10">
      <c r="A1124" s="9">
        <v>1122</v>
      </c>
      <c r="B1124" s="8" t="s">
        <v>3727</v>
      </c>
      <c r="C1124" s="12" t="s">
        <v>3760</v>
      </c>
      <c r="D1124" s="8">
        <v>2024.01</v>
      </c>
      <c r="E1124" s="10">
        <v>202411</v>
      </c>
      <c r="F1124" s="8" t="s">
        <v>1321</v>
      </c>
      <c r="G1124" s="9" t="s">
        <v>4014</v>
      </c>
      <c r="H1124" s="9">
        <v>1620</v>
      </c>
      <c r="I1124" s="10" t="s">
        <v>3755</v>
      </c>
      <c r="J1124" s="17"/>
    </row>
    <row r="1125" s="1" customFormat="1" ht="25" customHeight="1" spans="1:10">
      <c r="A1125" s="9">
        <v>1123</v>
      </c>
      <c r="B1125" s="8" t="s">
        <v>3730</v>
      </c>
      <c r="C1125" s="12" t="s">
        <v>3767</v>
      </c>
      <c r="D1125" s="8">
        <v>2024.04</v>
      </c>
      <c r="E1125" s="10">
        <v>202411</v>
      </c>
      <c r="F1125" s="8" t="s">
        <v>1321</v>
      </c>
      <c r="G1125" s="9" t="s">
        <v>4014</v>
      </c>
      <c r="H1125" s="9">
        <v>1620</v>
      </c>
      <c r="I1125" s="10" t="s">
        <v>3755</v>
      </c>
      <c r="J1125" s="17"/>
    </row>
    <row r="1126" s="1" customFormat="1" ht="25" customHeight="1" spans="1:10">
      <c r="A1126" s="9">
        <v>1124</v>
      </c>
      <c r="B1126" s="8" t="s">
        <v>3733</v>
      </c>
      <c r="C1126" s="12" t="s">
        <v>3971</v>
      </c>
      <c r="D1126" s="8">
        <v>2024.01</v>
      </c>
      <c r="E1126" s="10">
        <v>202411</v>
      </c>
      <c r="F1126" s="8" t="s">
        <v>1321</v>
      </c>
      <c r="G1126" s="9" t="s">
        <v>4014</v>
      </c>
      <c r="H1126" s="9">
        <v>1620</v>
      </c>
      <c r="I1126" s="10" t="s">
        <v>3768</v>
      </c>
      <c r="J1126" s="17"/>
    </row>
    <row r="1127" s="1" customFormat="1" ht="25" customHeight="1" spans="1:10">
      <c r="A1127" s="9">
        <v>1125</v>
      </c>
      <c r="B1127" s="8" t="s">
        <v>3736</v>
      </c>
      <c r="C1127" s="12" t="s">
        <v>4402</v>
      </c>
      <c r="D1127" s="8">
        <v>2024.01</v>
      </c>
      <c r="E1127" s="10">
        <v>202411</v>
      </c>
      <c r="F1127" s="8" t="s">
        <v>1321</v>
      </c>
      <c r="G1127" s="9" t="s">
        <v>4014</v>
      </c>
      <c r="H1127" s="9">
        <v>1620</v>
      </c>
      <c r="I1127" s="10" t="s">
        <v>3768</v>
      </c>
      <c r="J1127" s="17"/>
    </row>
    <row r="1128" s="1" customFormat="1" ht="25" customHeight="1" spans="1:10">
      <c r="A1128" s="9">
        <v>1126</v>
      </c>
      <c r="B1128" s="8" t="s">
        <v>3739</v>
      </c>
      <c r="C1128" s="12" t="s">
        <v>3785</v>
      </c>
      <c r="D1128" s="8">
        <v>2024.09</v>
      </c>
      <c r="E1128" s="10">
        <v>202411</v>
      </c>
      <c r="F1128" s="8" t="s">
        <v>1321</v>
      </c>
      <c r="G1128" s="9" t="s">
        <v>4014</v>
      </c>
      <c r="H1128" s="9">
        <v>1620</v>
      </c>
      <c r="I1128" s="10" t="s">
        <v>3755</v>
      </c>
      <c r="J1128" s="17"/>
    </row>
  </sheetData>
  <mergeCells count="1">
    <mergeCell ref="A1:J1"/>
  </mergeCells>
  <conditionalFormatting sqref="B778">
    <cfRule type="duplicateValues" dxfId="1" priority="27"/>
  </conditionalFormatting>
  <conditionalFormatting sqref="B779">
    <cfRule type="duplicateValues" dxfId="1" priority="28"/>
  </conditionalFormatting>
  <conditionalFormatting sqref="B841">
    <cfRule type="duplicateValues" dxfId="1" priority="19"/>
  </conditionalFormatting>
  <conditionalFormatting sqref="B842">
    <cfRule type="duplicateValues" dxfId="1" priority="8"/>
  </conditionalFormatting>
  <conditionalFormatting sqref="B843">
    <cfRule type="duplicateValues" dxfId="1" priority="20"/>
  </conditionalFormatting>
  <conditionalFormatting sqref="B815:B817">
    <cfRule type="duplicateValues" dxfId="1" priority="25"/>
  </conditionalFormatting>
  <conditionalFormatting sqref="B818:B822">
    <cfRule type="duplicateValues" dxfId="1" priority="14"/>
  </conditionalFormatting>
  <dataValidations count="1">
    <dataValidation allowBlank="1" showInputMessage="1" showErrorMessage="1" sqref="B293:B296"/>
  </dataValidations>
  <pageMargins left="0.393055555555556" right="0.354166666666667" top="0.511805555555556" bottom="0.23611111111111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2024-10-26T11:46:00Z</dcterms:created>
  <dcterms:modified xsi:type="dcterms:W3CDTF">2024-12-09T05:37:40Z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02E324B2E9EC4B84982F8E55F8FE5D64</vt:lpwstr>
  </property>
  <property fmtid="{D5CDD505-2E9C-101B-9397-08002B2CF9AE}" pid="3" name="KSOProductBuildVer">
    <vt:lpwstr>2052-11.8.2.10972</vt:lpwstr>
  </property>
</Properties>
</file>