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activeTab="1"/>
  </bookViews>
  <sheets>
    <sheet name="农村特困生活费" sheetId="1" r:id="rId1"/>
    <sheet name="城市特困生活费" sheetId="2" r:id="rId2"/>
  </sheets>
  <calcPr calcId="144525"/>
</workbook>
</file>

<file path=xl/sharedStrings.xml><?xml version="1.0" encoding="utf-8"?>
<sst xmlns="http://schemas.openxmlformats.org/spreadsheetml/2006/main" count="86" uniqueCount="39">
  <si>
    <t>2023年3月份农村特困供养对象生活费汇总表</t>
  </si>
  <si>
    <t>序号</t>
  </si>
  <si>
    <t>乡镇</t>
  </si>
  <si>
    <t>分散供养（690元/元/月）</t>
  </si>
  <si>
    <t>集中供养（1035元/元/月）</t>
  </si>
  <si>
    <t>合计</t>
  </si>
  <si>
    <t>户数</t>
  </si>
  <si>
    <t>人数</t>
  </si>
  <si>
    <t>金额</t>
  </si>
  <si>
    <t>金额（元）</t>
  </si>
  <si>
    <t>栏</t>
  </si>
  <si>
    <t>1栏</t>
  </si>
  <si>
    <t>2栏</t>
  </si>
  <si>
    <t>3栏</t>
  </si>
  <si>
    <t>4栏</t>
  </si>
  <si>
    <t>5栏</t>
  </si>
  <si>
    <t>6栏</t>
  </si>
  <si>
    <t>7栏=1栏+4栏</t>
  </si>
  <si>
    <t>8栏=2栏+5栏</t>
  </si>
  <si>
    <t>9栏=3栏+6栏</t>
  </si>
  <si>
    <t>麦盖提镇</t>
  </si>
  <si>
    <t>巴扎结米镇</t>
  </si>
  <si>
    <t>希依提敦乡</t>
  </si>
  <si>
    <t>央塔克乡</t>
  </si>
  <si>
    <t>吐曼塔勒乡</t>
  </si>
  <si>
    <t>尕孜库勒乡</t>
  </si>
  <si>
    <t>克孜勒阿瓦提乡</t>
  </si>
  <si>
    <t>库木库萨尔乡</t>
  </si>
  <si>
    <t>昂格特勒克乡</t>
  </si>
  <si>
    <t>库尔玛乡</t>
  </si>
  <si>
    <t>胡杨林场</t>
  </si>
  <si>
    <t>园艺场</t>
  </si>
  <si>
    <t>五一林场</t>
  </si>
  <si>
    <t>中心敬老院</t>
  </si>
  <si>
    <t>一乡分院</t>
  </si>
  <si>
    <t>三乡分院</t>
  </si>
  <si>
    <t>康养中心</t>
  </si>
  <si>
    <t>2023年3月份城市特困供养对象生活费汇总表</t>
  </si>
  <si>
    <t>分散供养（1035元/元/月）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</si>
</sst>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宋体"/>
      <charset val="1"/>
      <scheme val="minor"/>
    </font>
    <font>
      <b/>
      <sz val="11"/>
      <color indexed="8"/>
      <name val="宋体"/>
      <charset val="1"/>
      <scheme val="minor"/>
    </font>
    <font>
      <b/>
      <sz val="14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9"/>
      <name val="SimSun"/>
      <charset val="134"/>
    </font>
    <font>
      <b/>
      <sz val="9"/>
      <color rgb="FF808080"/>
      <name val="SimSun"/>
      <charset val="134"/>
    </font>
    <font>
      <sz val="9"/>
      <color rgb="FF808080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24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6" borderId="5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4" applyNumberFormat="0" applyAlignment="0" applyProtection="0">
      <alignment vertical="center"/>
    </xf>
    <xf numFmtId="0" fontId="27" fillId="15" borderId="8" applyNumberFormat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zoomScale="85" zoomScaleNormal="85" workbookViewId="0">
      <selection activeCell="A24" sqref="$A24:$XFD24"/>
    </sheetView>
  </sheetViews>
  <sheetFormatPr defaultColWidth="10" defaultRowHeight="13.5"/>
  <cols>
    <col min="1" max="1" width="7.55833333333333" style="14" customWidth="1"/>
    <col min="2" max="2" width="19.3666666666667" style="14" customWidth="1"/>
    <col min="3" max="4" width="9.35833333333333" style="14" customWidth="1"/>
    <col min="5" max="5" width="10.0333333333333" style="14" customWidth="1"/>
    <col min="6" max="6" width="9.63333333333333" style="14" customWidth="1"/>
    <col min="7" max="8" width="10.0333333333333" style="14" customWidth="1"/>
    <col min="9" max="9" width="12.5416666666667" style="14" customWidth="1"/>
    <col min="10" max="10" width="11.1833333333333" style="14" customWidth="1"/>
    <col min="11" max="11" width="12.1833333333333" style="14" customWidth="1"/>
    <col min="12" max="12" width="6.1" customWidth="1"/>
    <col min="13" max="13" width="7.86666666666667" customWidth="1"/>
    <col min="14" max="14" width="8.825" customWidth="1"/>
    <col min="15" max="15" width="6.91666666666667" customWidth="1"/>
    <col min="16" max="18" width="9.76666666666667" customWidth="1"/>
  </cols>
  <sheetData>
    <row r="1" ht="25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0"/>
      <c r="M1" s="10"/>
      <c r="N1" s="10"/>
      <c r="O1" s="10"/>
      <c r="P1" s="10"/>
      <c r="Q1" s="10"/>
    </row>
    <row r="2" ht="13" customHeight="1" spans="1:17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0"/>
      <c r="M2" s="10"/>
      <c r="N2" s="10"/>
      <c r="O2" s="10"/>
      <c r="P2" s="10"/>
      <c r="Q2" s="10"/>
    </row>
    <row r="3" s="1" customFormat="1" ht="25" customHeight="1" spans="1:17">
      <c r="A3" s="4" t="s">
        <v>1</v>
      </c>
      <c r="B3" s="4" t="s">
        <v>2</v>
      </c>
      <c r="C3" s="4" t="s">
        <v>3</v>
      </c>
      <c r="D3" s="4"/>
      <c r="E3" s="4"/>
      <c r="F3" s="4" t="s">
        <v>4</v>
      </c>
      <c r="G3" s="4"/>
      <c r="H3" s="4"/>
      <c r="I3" s="4" t="s">
        <v>5</v>
      </c>
      <c r="J3" s="4"/>
      <c r="K3" s="4"/>
      <c r="L3" s="11"/>
      <c r="M3" s="12"/>
      <c r="N3" s="12"/>
      <c r="O3" s="11"/>
      <c r="P3" s="12"/>
      <c r="Q3" s="12"/>
    </row>
    <row r="4" s="1" customFormat="1" ht="18" customHeight="1" spans="1:17">
      <c r="A4" s="4"/>
      <c r="B4" s="4"/>
      <c r="C4" s="4" t="s">
        <v>6</v>
      </c>
      <c r="D4" s="4" t="s">
        <v>7</v>
      </c>
      <c r="E4" s="4" t="s">
        <v>8</v>
      </c>
      <c r="F4" s="4" t="s">
        <v>6</v>
      </c>
      <c r="G4" s="4" t="s">
        <v>7</v>
      </c>
      <c r="H4" s="4" t="s">
        <v>9</v>
      </c>
      <c r="I4" s="4" t="s">
        <v>6</v>
      </c>
      <c r="J4" s="4" t="s">
        <v>7</v>
      </c>
      <c r="K4" s="4" t="s">
        <v>9</v>
      </c>
      <c r="L4" s="11"/>
      <c r="M4" s="11"/>
      <c r="N4" s="11"/>
      <c r="O4" s="11"/>
      <c r="P4" s="11"/>
      <c r="Q4" s="11"/>
    </row>
    <row r="5" ht="22" customHeight="1" spans="1:17">
      <c r="A5" s="5" t="s">
        <v>10</v>
      </c>
      <c r="B5" s="5"/>
      <c r="C5" s="5" t="s">
        <v>11</v>
      </c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  <c r="J5" s="5" t="s">
        <v>18</v>
      </c>
      <c r="K5" s="5" t="s">
        <v>19</v>
      </c>
      <c r="L5" s="13"/>
      <c r="M5" s="13"/>
      <c r="N5" s="13"/>
      <c r="O5" s="13"/>
      <c r="P5" s="13"/>
      <c r="Q5" s="13"/>
    </row>
    <row r="6" ht="14.3" customHeight="1" spans="1:17">
      <c r="A6" s="6">
        <v>1</v>
      </c>
      <c r="B6" s="5" t="s">
        <v>20</v>
      </c>
      <c r="C6" s="5">
        <v>3</v>
      </c>
      <c r="D6" s="5">
        <v>3</v>
      </c>
      <c r="E6" s="5">
        <f>D6*690</f>
        <v>2070</v>
      </c>
      <c r="F6" s="5"/>
      <c r="G6" s="5"/>
      <c r="H6" s="5"/>
      <c r="I6" s="5">
        <f>C6+F6</f>
        <v>3</v>
      </c>
      <c r="J6" s="5">
        <f>D6+G6</f>
        <v>3</v>
      </c>
      <c r="K6" s="5">
        <f>E6+H6</f>
        <v>2070</v>
      </c>
      <c r="L6" s="13"/>
      <c r="M6" s="13"/>
      <c r="N6" s="13"/>
      <c r="O6" s="13"/>
      <c r="P6" s="13"/>
      <c r="Q6" s="13"/>
    </row>
    <row r="7" ht="14.3" customHeight="1" spans="1:17">
      <c r="A7" s="6">
        <v>2</v>
      </c>
      <c r="B7" s="5" t="s">
        <v>21</v>
      </c>
      <c r="C7" s="5">
        <v>32</v>
      </c>
      <c r="D7" s="5">
        <v>32</v>
      </c>
      <c r="E7" s="5">
        <f t="shared" ref="E7:E22" si="0">D7*690</f>
        <v>22080</v>
      </c>
      <c r="F7" s="5"/>
      <c r="G7" s="5"/>
      <c r="H7" s="5"/>
      <c r="I7" s="5">
        <f t="shared" ref="I7:I23" si="1">C7+F7</f>
        <v>32</v>
      </c>
      <c r="J7" s="5">
        <f t="shared" ref="J7:J23" si="2">D7+G7</f>
        <v>32</v>
      </c>
      <c r="K7" s="5">
        <f t="shared" ref="K7:K23" si="3">E7+H7</f>
        <v>22080</v>
      </c>
      <c r="L7" s="13"/>
      <c r="M7" s="13"/>
      <c r="N7" s="13"/>
      <c r="O7" s="13"/>
      <c r="P7" s="13"/>
      <c r="Q7" s="13"/>
    </row>
    <row r="8" ht="14.3" customHeight="1" spans="1:17">
      <c r="A8" s="6">
        <v>3</v>
      </c>
      <c r="B8" s="5" t="s">
        <v>22</v>
      </c>
      <c r="C8" s="5">
        <v>27</v>
      </c>
      <c r="D8" s="5">
        <v>27</v>
      </c>
      <c r="E8" s="5">
        <f t="shared" si="0"/>
        <v>18630</v>
      </c>
      <c r="F8" s="5"/>
      <c r="G8" s="5"/>
      <c r="H8" s="5"/>
      <c r="I8" s="5">
        <f t="shared" si="1"/>
        <v>27</v>
      </c>
      <c r="J8" s="5">
        <f t="shared" si="2"/>
        <v>27</v>
      </c>
      <c r="K8" s="5">
        <f t="shared" si="3"/>
        <v>18630</v>
      </c>
      <c r="L8" s="13"/>
      <c r="M8" s="13"/>
      <c r="N8" s="13"/>
      <c r="O8" s="13"/>
      <c r="P8" s="13"/>
      <c r="Q8" s="13"/>
    </row>
    <row r="9" ht="14.3" customHeight="1" spans="1:17">
      <c r="A9" s="6">
        <v>4</v>
      </c>
      <c r="B9" s="5" t="s">
        <v>23</v>
      </c>
      <c r="C9" s="5">
        <v>63</v>
      </c>
      <c r="D9" s="5">
        <v>64</v>
      </c>
      <c r="E9" s="5">
        <f t="shared" si="0"/>
        <v>44160</v>
      </c>
      <c r="F9" s="5"/>
      <c r="G9" s="5"/>
      <c r="H9" s="5"/>
      <c r="I9" s="5">
        <f t="shared" si="1"/>
        <v>63</v>
      </c>
      <c r="J9" s="5">
        <f t="shared" si="2"/>
        <v>64</v>
      </c>
      <c r="K9" s="5">
        <f t="shared" si="3"/>
        <v>44160</v>
      </c>
      <c r="L9" s="13"/>
      <c r="M9" s="13"/>
      <c r="N9" s="13"/>
      <c r="O9" s="13"/>
      <c r="P9" s="13"/>
      <c r="Q9" s="13"/>
    </row>
    <row r="10" ht="14.3" customHeight="1" spans="1:17">
      <c r="A10" s="6">
        <v>5</v>
      </c>
      <c r="B10" s="5" t="s">
        <v>24</v>
      </c>
      <c r="C10" s="5">
        <v>56</v>
      </c>
      <c r="D10" s="5">
        <v>58</v>
      </c>
      <c r="E10" s="5">
        <f t="shared" si="0"/>
        <v>40020</v>
      </c>
      <c r="F10" s="5"/>
      <c r="G10" s="5"/>
      <c r="H10" s="5"/>
      <c r="I10" s="5">
        <f t="shared" si="1"/>
        <v>56</v>
      </c>
      <c r="J10" s="5">
        <f t="shared" si="2"/>
        <v>58</v>
      </c>
      <c r="K10" s="5">
        <f t="shared" si="3"/>
        <v>40020</v>
      </c>
      <c r="L10" s="13"/>
      <c r="M10" s="13"/>
      <c r="N10" s="13"/>
      <c r="O10" s="13"/>
      <c r="P10" s="13"/>
      <c r="Q10" s="13"/>
    </row>
    <row r="11" ht="14.3" customHeight="1" spans="1:17">
      <c r="A11" s="6">
        <v>6</v>
      </c>
      <c r="B11" s="5" t="s">
        <v>25</v>
      </c>
      <c r="C11" s="5">
        <v>63</v>
      </c>
      <c r="D11" s="5">
        <v>63</v>
      </c>
      <c r="E11" s="5">
        <f t="shared" si="0"/>
        <v>43470</v>
      </c>
      <c r="F11" s="5"/>
      <c r="G11" s="5"/>
      <c r="H11" s="5"/>
      <c r="I11" s="5">
        <f t="shared" si="1"/>
        <v>63</v>
      </c>
      <c r="J11" s="5">
        <f t="shared" si="2"/>
        <v>63</v>
      </c>
      <c r="K11" s="5">
        <f t="shared" si="3"/>
        <v>43470</v>
      </c>
      <c r="L11" s="13"/>
      <c r="M11" s="13"/>
      <c r="N11" s="13"/>
      <c r="O11" s="13"/>
      <c r="P11" s="13"/>
      <c r="Q11" s="13"/>
    </row>
    <row r="12" ht="30" customHeight="1" spans="1:17">
      <c r="A12" s="6">
        <v>7</v>
      </c>
      <c r="B12" s="5" t="s">
        <v>26</v>
      </c>
      <c r="C12" s="5">
        <v>50</v>
      </c>
      <c r="D12" s="5">
        <v>50</v>
      </c>
      <c r="E12" s="5">
        <f t="shared" si="0"/>
        <v>34500</v>
      </c>
      <c r="F12" s="5"/>
      <c r="G12" s="5"/>
      <c r="H12" s="5"/>
      <c r="I12" s="5">
        <f t="shared" si="1"/>
        <v>50</v>
      </c>
      <c r="J12" s="5">
        <f t="shared" si="2"/>
        <v>50</v>
      </c>
      <c r="K12" s="5">
        <f t="shared" si="3"/>
        <v>34500</v>
      </c>
      <c r="L12" s="13"/>
      <c r="M12" s="13"/>
      <c r="N12" s="13"/>
      <c r="O12" s="13"/>
      <c r="P12" s="13"/>
      <c r="Q12" s="13"/>
    </row>
    <row r="13" ht="14.3" customHeight="1" spans="1:17">
      <c r="A13" s="6">
        <v>8</v>
      </c>
      <c r="B13" s="5" t="s">
        <v>27</v>
      </c>
      <c r="C13" s="5">
        <v>35</v>
      </c>
      <c r="D13" s="5">
        <v>35</v>
      </c>
      <c r="E13" s="5">
        <f t="shared" si="0"/>
        <v>24150</v>
      </c>
      <c r="F13" s="5"/>
      <c r="G13" s="5"/>
      <c r="H13" s="5"/>
      <c r="I13" s="5">
        <f t="shared" si="1"/>
        <v>35</v>
      </c>
      <c r="J13" s="5">
        <f t="shared" si="2"/>
        <v>35</v>
      </c>
      <c r="K13" s="5">
        <f t="shared" si="3"/>
        <v>24150</v>
      </c>
      <c r="L13" s="13"/>
      <c r="M13" s="13"/>
      <c r="N13" s="13"/>
      <c r="O13" s="13"/>
      <c r="P13" s="13"/>
      <c r="Q13" s="13"/>
    </row>
    <row r="14" ht="14.3" customHeight="1" spans="1:17">
      <c r="A14" s="6">
        <v>9</v>
      </c>
      <c r="B14" s="5" t="s">
        <v>28</v>
      </c>
      <c r="C14" s="5">
        <v>28</v>
      </c>
      <c r="D14" s="5">
        <v>28</v>
      </c>
      <c r="E14" s="5">
        <f t="shared" si="0"/>
        <v>19320</v>
      </c>
      <c r="F14" s="5"/>
      <c r="G14" s="5"/>
      <c r="H14" s="5"/>
      <c r="I14" s="5">
        <f t="shared" si="1"/>
        <v>28</v>
      </c>
      <c r="J14" s="5">
        <f t="shared" si="2"/>
        <v>28</v>
      </c>
      <c r="K14" s="5">
        <f t="shared" si="3"/>
        <v>19320</v>
      </c>
      <c r="L14" s="13"/>
      <c r="M14" s="13"/>
      <c r="N14" s="13"/>
      <c r="O14" s="13"/>
      <c r="P14" s="13"/>
      <c r="Q14" s="13"/>
    </row>
    <row r="15" ht="14.3" customHeight="1" spans="1:17">
      <c r="A15" s="6">
        <v>10</v>
      </c>
      <c r="B15" s="5" t="s">
        <v>29</v>
      </c>
      <c r="C15" s="5">
        <v>29</v>
      </c>
      <c r="D15" s="5">
        <v>30</v>
      </c>
      <c r="E15" s="5">
        <f t="shared" si="0"/>
        <v>20700</v>
      </c>
      <c r="F15" s="5"/>
      <c r="G15" s="5"/>
      <c r="H15" s="5"/>
      <c r="I15" s="5">
        <f t="shared" si="1"/>
        <v>29</v>
      </c>
      <c r="J15" s="5">
        <f t="shared" si="2"/>
        <v>30</v>
      </c>
      <c r="K15" s="5">
        <f t="shared" si="3"/>
        <v>20700</v>
      </c>
      <c r="L15" s="13"/>
      <c r="M15" s="13"/>
      <c r="N15" s="13"/>
      <c r="O15" s="13"/>
      <c r="P15" s="13"/>
      <c r="Q15" s="13"/>
    </row>
    <row r="16" ht="14.3" customHeight="1" spans="1:17">
      <c r="A16" s="6">
        <v>11</v>
      </c>
      <c r="B16" s="5" t="s">
        <v>30</v>
      </c>
      <c r="C16" s="5"/>
      <c r="D16" s="5"/>
      <c r="E16" s="5">
        <f t="shared" si="0"/>
        <v>0</v>
      </c>
      <c r="F16" s="5"/>
      <c r="G16" s="5"/>
      <c r="H16" s="5"/>
      <c r="I16" s="5">
        <f t="shared" si="1"/>
        <v>0</v>
      </c>
      <c r="J16" s="5">
        <f t="shared" si="2"/>
        <v>0</v>
      </c>
      <c r="K16" s="5">
        <f t="shared" si="3"/>
        <v>0</v>
      </c>
      <c r="L16" s="13"/>
      <c r="M16" s="13"/>
      <c r="N16" s="13"/>
      <c r="O16" s="13"/>
      <c r="P16" s="13"/>
      <c r="Q16" s="13"/>
    </row>
    <row r="17" ht="14.3" customHeight="1" spans="1:17">
      <c r="A17" s="6">
        <v>12</v>
      </c>
      <c r="B17" s="5" t="s">
        <v>31</v>
      </c>
      <c r="C17" s="5"/>
      <c r="D17" s="5"/>
      <c r="E17" s="5">
        <f t="shared" si="0"/>
        <v>0</v>
      </c>
      <c r="F17" s="5"/>
      <c r="G17" s="5"/>
      <c r="H17" s="5"/>
      <c r="I17" s="5">
        <f t="shared" si="1"/>
        <v>0</v>
      </c>
      <c r="J17" s="5">
        <f t="shared" si="2"/>
        <v>0</v>
      </c>
      <c r="K17" s="5">
        <f t="shared" si="3"/>
        <v>0</v>
      </c>
      <c r="L17" s="13"/>
      <c r="M17" s="13"/>
      <c r="N17" s="13"/>
      <c r="O17" s="13"/>
      <c r="P17" s="13"/>
      <c r="Q17" s="13"/>
    </row>
    <row r="18" ht="14.3" customHeight="1" spans="1:17">
      <c r="A18" s="6">
        <v>13</v>
      </c>
      <c r="B18" s="5" t="s">
        <v>32</v>
      </c>
      <c r="C18" s="5"/>
      <c r="D18" s="5"/>
      <c r="E18" s="5"/>
      <c r="F18" s="5"/>
      <c r="G18" s="5"/>
      <c r="H18" s="5"/>
      <c r="I18" s="5">
        <f t="shared" si="1"/>
        <v>0</v>
      </c>
      <c r="J18" s="5">
        <f t="shared" si="2"/>
        <v>0</v>
      </c>
      <c r="K18" s="5">
        <f t="shared" si="3"/>
        <v>0</v>
      </c>
      <c r="L18" s="13"/>
      <c r="M18" s="13"/>
      <c r="N18" s="13"/>
      <c r="O18" s="13"/>
      <c r="P18" s="13"/>
      <c r="Q18" s="13"/>
    </row>
    <row r="19" ht="14.3" customHeight="1" spans="1:17">
      <c r="A19" s="8">
        <v>14</v>
      </c>
      <c r="B19" s="8" t="s">
        <v>33</v>
      </c>
      <c r="C19" s="8">
        <v>0</v>
      </c>
      <c r="D19" s="8"/>
      <c r="E19" s="9"/>
      <c r="F19" s="8">
        <v>46</v>
      </c>
      <c r="G19" s="8">
        <v>46</v>
      </c>
      <c r="H19" s="9">
        <f>G19*1035</f>
        <v>47610</v>
      </c>
      <c r="I19" s="9">
        <f t="shared" si="1"/>
        <v>46</v>
      </c>
      <c r="J19" s="9">
        <f t="shared" si="2"/>
        <v>46</v>
      </c>
      <c r="K19" s="9">
        <f t="shared" si="3"/>
        <v>47610</v>
      </c>
      <c r="L19" s="13"/>
      <c r="M19" s="13"/>
      <c r="N19" s="13"/>
      <c r="O19" s="13"/>
      <c r="P19" s="13"/>
      <c r="Q19" s="13"/>
    </row>
    <row r="20" ht="14.3" customHeight="1" spans="1:17">
      <c r="A20" s="8">
        <v>15</v>
      </c>
      <c r="B20" s="9" t="s">
        <v>34</v>
      </c>
      <c r="C20" s="9">
        <v>0</v>
      </c>
      <c r="D20" s="9"/>
      <c r="E20" s="9"/>
      <c r="F20" s="9">
        <v>47</v>
      </c>
      <c r="G20" s="9">
        <v>47</v>
      </c>
      <c r="H20" s="9">
        <f>G20*1035</f>
        <v>48645</v>
      </c>
      <c r="I20" s="9">
        <f t="shared" si="1"/>
        <v>47</v>
      </c>
      <c r="J20" s="9">
        <f t="shared" si="2"/>
        <v>47</v>
      </c>
      <c r="K20" s="9">
        <f t="shared" si="3"/>
        <v>48645</v>
      </c>
      <c r="L20" s="13"/>
      <c r="M20" s="13"/>
      <c r="N20" s="13"/>
      <c r="O20" s="13"/>
      <c r="P20" s="13"/>
      <c r="Q20" s="13"/>
    </row>
    <row r="21" ht="14.3" customHeight="1" spans="1:17">
      <c r="A21" s="8">
        <v>16</v>
      </c>
      <c r="B21" s="9" t="s">
        <v>35</v>
      </c>
      <c r="C21" s="9">
        <v>0</v>
      </c>
      <c r="D21" s="9"/>
      <c r="E21" s="9"/>
      <c r="F21" s="9">
        <v>45</v>
      </c>
      <c r="G21" s="9">
        <v>45</v>
      </c>
      <c r="H21" s="9">
        <f>G21*1035</f>
        <v>46575</v>
      </c>
      <c r="I21" s="9">
        <f t="shared" si="1"/>
        <v>45</v>
      </c>
      <c r="J21" s="9">
        <f t="shared" si="2"/>
        <v>45</v>
      </c>
      <c r="K21" s="9">
        <f t="shared" si="3"/>
        <v>46575</v>
      </c>
      <c r="L21" s="13"/>
      <c r="M21" s="13"/>
      <c r="N21" s="13"/>
      <c r="O21" s="13"/>
      <c r="P21" s="13"/>
      <c r="Q21" s="13"/>
    </row>
    <row r="22" ht="14.3" customHeight="1" spans="1:17">
      <c r="A22" s="8">
        <v>17</v>
      </c>
      <c r="B22" s="9" t="s">
        <v>36</v>
      </c>
      <c r="C22" s="9">
        <v>0</v>
      </c>
      <c r="D22" s="9"/>
      <c r="E22" s="9"/>
      <c r="F22" s="9">
        <v>48</v>
      </c>
      <c r="G22" s="9">
        <v>48</v>
      </c>
      <c r="H22" s="9">
        <f>G22*1035</f>
        <v>49680</v>
      </c>
      <c r="I22" s="9">
        <f t="shared" si="1"/>
        <v>48</v>
      </c>
      <c r="J22" s="9">
        <f t="shared" si="2"/>
        <v>48</v>
      </c>
      <c r="K22" s="9">
        <f t="shared" si="3"/>
        <v>49680</v>
      </c>
      <c r="L22" s="13"/>
      <c r="M22" s="13"/>
      <c r="N22" s="13"/>
      <c r="O22" s="13"/>
      <c r="P22" s="13"/>
      <c r="Q22" s="13"/>
    </row>
    <row r="23" ht="14.3" customHeight="1" spans="1:17">
      <c r="A23" s="4" t="s">
        <v>5</v>
      </c>
      <c r="B23" s="4"/>
      <c r="C23" s="4">
        <f>SUM(C6:C22)</f>
        <v>386</v>
      </c>
      <c r="D23" s="4">
        <f>SUM(D6:D22)</f>
        <v>390</v>
      </c>
      <c r="E23" s="4">
        <f>SUM(E6:E22)</f>
        <v>269100</v>
      </c>
      <c r="F23" s="4">
        <f>SUM(F19:F22)</f>
        <v>186</v>
      </c>
      <c r="G23" s="4">
        <f>SUM(G19:G22)</f>
        <v>186</v>
      </c>
      <c r="H23" s="4">
        <f>SUM(H19:H22)</f>
        <v>192510</v>
      </c>
      <c r="I23" s="9">
        <f t="shared" si="1"/>
        <v>572</v>
      </c>
      <c r="J23" s="9">
        <f t="shared" si="2"/>
        <v>576</v>
      </c>
      <c r="K23" s="9">
        <f t="shared" si="3"/>
        <v>461610</v>
      </c>
      <c r="L23" s="13"/>
      <c r="M23" s="13"/>
      <c r="N23" s="13"/>
      <c r="O23" s="13"/>
      <c r="P23" s="13"/>
      <c r="Q23" s="13"/>
    </row>
    <row r="24" ht="14.3" customHeight="1" spans="12:17">
      <c r="L24" s="13"/>
      <c r="M24" s="13"/>
      <c r="N24" s="13"/>
      <c r="O24" s="13"/>
      <c r="P24" s="13"/>
      <c r="Q24" s="13"/>
    </row>
    <row r="25" ht="14.3" customHeight="1" spans="12:17">
      <c r="L25" s="10"/>
      <c r="M25" s="10"/>
      <c r="N25" s="10"/>
      <c r="O25" s="10"/>
      <c r="P25" s="10"/>
      <c r="Q25" s="10"/>
    </row>
  </sheetData>
  <mergeCells count="9">
    <mergeCell ref="A1:K1"/>
    <mergeCell ref="A2:K2"/>
    <mergeCell ref="C3:E3"/>
    <mergeCell ref="F3:H3"/>
    <mergeCell ref="I3:K3"/>
    <mergeCell ref="A5:B5"/>
    <mergeCell ref="A23:B23"/>
    <mergeCell ref="A3:A4"/>
    <mergeCell ref="B3:B4"/>
  </mergeCells>
  <pageMargins left="0.75" right="0.75" top="0.270000010728836" bottom="0.270000010728836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tabSelected="1" zoomScale="85" zoomScaleNormal="85" workbookViewId="0">
      <selection activeCell="E31" sqref="E31"/>
    </sheetView>
  </sheetViews>
  <sheetFormatPr defaultColWidth="10" defaultRowHeight="13.5"/>
  <cols>
    <col min="1" max="1" width="7.55833333333333" customWidth="1"/>
    <col min="2" max="2" width="13.9083333333333" customWidth="1"/>
    <col min="3" max="5" width="11.0916666666667" customWidth="1"/>
    <col min="6" max="6" width="9.63333333333333" customWidth="1"/>
    <col min="7" max="8" width="10.0333333333333" customWidth="1"/>
    <col min="9" max="10" width="11.5416666666667" customWidth="1"/>
    <col min="11" max="11" width="12.4583333333333" customWidth="1"/>
    <col min="12" max="12" width="6.1" customWidth="1"/>
    <col min="13" max="13" width="7.86666666666667" customWidth="1"/>
    <col min="14" max="14" width="8.825" customWidth="1"/>
    <col min="15" max="15" width="6.91666666666667" customWidth="1"/>
    <col min="16" max="18" width="9.76666666666667" customWidth="1"/>
  </cols>
  <sheetData>
    <row r="1" customFormat="1" ht="30" customHeight="1" spans="1:17">
      <c r="A1" s="2" t="s">
        <v>37</v>
      </c>
      <c r="B1" s="2"/>
      <c r="C1" s="2"/>
      <c r="D1" s="2"/>
      <c r="E1" s="2"/>
      <c r="F1" s="2"/>
      <c r="G1" s="2"/>
      <c r="H1" s="2"/>
      <c r="I1" s="2"/>
      <c r="J1" s="2"/>
      <c r="K1" s="2"/>
      <c r="L1" s="10"/>
      <c r="M1" s="10"/>
      <c r="N1" s="10"/>
      <c r="O1" s="10"/>
      <c r="P1" s="10"/>
      <c r="Q1" s="10"/>
    </row>
    <row r="2" customFormat="1" ht="21.8" customHeight="1" spans="1:17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0"/>
      <c r="M2" s="10"/>
      <c r="N2" s="10"/>
      <c r="O2" s="10"/>
      <c r="P2" s="10"/>
      <c r="Q2" s="10"/>
    </row>
    <row r="3" s="1" customFormat="1" ht="19" customHeight="1" spans="1:17">
      <c r="A3" s="4" t="s">
        <v>1</v>
      </c>
      <c r="B3" s="4" t="s">
        <v>2</v>
      </c>
      <c r="C3" s="4" t="s">
        <v>38</v>
      </c>
      <c r="D3" s="4"/>
      <c r="E3" s="4"/>
      <c r="F3" s="4" t="s">
        <v>4</v>
      </c>
      <c r="G3" s="4"/>
      <c r="H3" s="4"/>
      <c r="I3" s="4" t="s">
        <v>5</v>
      </c>
      <c r="J3" s="4"/>
      <c r="K3" s="4"/>
      <c r="L3" s="11"/>
      <c r="M3" s="12"/>
      <c r="N3" s="12"/>
      <c r="O3" s="11"/>
      <c r="P3" s="12"/>
      <c r="Q3" s="12"/>
    </row>
    <row r="4" s="1" customFormat="1" ht="27" customHeight="1" spans="1:17">
      <c r="A4" s="4"/>
      <c r="B4" s="4"/>
      <c r="C4" s="4" t="s">
        <v>6</v>
      </c>
      <c r="D4" s="4" t="s">
        <v>7</v>
      </c>
      <c r="E4" s="4" t="s">
        <v>8</v>
      </c>
      <c r="F4" s="4" t="s">
        <v>6</v>
      </c>
      <c r="G4" s="4" t="s">
        <v>7</v>
      </c>
      <c r="H4" s="4" t="s">
        <v>9</v>
      </c>
      <c r="I4" s="4" t="s">
        <v>6</v>
      </c>
      <c r="J4" s="4" t="s">
        <v>7</v>
      </c>
      <c r="K4" s="4" t="s">
        <v>9</v>
      </c>
      <c r="L4" s="11"/>
      <c r="M4" s="11"/>
      <c r="N4" s="11"/>
      <c r="O4" s="11"/>
      <c r="P4" s="11"/>
      <c r="Q4" s="11"/>
    </row>
    <row r="5" customFormat="1" ht="24" customHeight="1" spans="1:17">
      <c r="A5" s="5" t="s">
        <v>10</v>
      </c>
      <c r="B5" s="5"/>
      <c r="C5" s="5" t="s">
        <v>11</v>
      </c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  <c r="J5" s="5" t="s">
        <v>18</v>
      </c>
      <c r="K5" s="5" t="s">
        <v>19</v>
      </c>
      <c r="L5" s="13"/>
      <c r="M5" s="13"/>
      <c r="N5" s="13"/>
      <c r="O5" s="13"/>
      <c r="P5" s="13"/>
      <c r="Q5" s="13"/>
    </row>
    <row r="6" customFormat="1" ht="14.3" customHeight="1" spans="1:17">
      <c r="A6" s="6">
        <v>1</v>
      </c>
      <c r="B6" s="5" t="s">
        <v>20</v>
      </c>
      <c r="C6" s="5">
        <v>42</v>
      </c>
      <c r="D6" s="5">
        <v>42</v>
      </c>
      <c r="E6" s="5">
        <f t="shared" ref="E6:E14" si="0">D6*1035</f>
        <v>43470</v>
      </c>
      <c r="F6" s="5"/>
      <c r="G6" s="5"/>
      <c r="H6" s="5"/>
      <c r="I6" s="5">
        <f t="shared" ref="I6:I23" si="1">C6+F6</f>
        <v>42</v>
      </c>
      <c r="J6" s="5">
        <f t="shared" ref="J6:J23" si="2">D6+G6</f>
        <v>42</v>
      </c>
      <c r="K6" s="5">
        <f t="shared" ref="K6:K23" si="3">E6+H6</f>
        <v>43470</v>
      </c>
      <c r="L6" s="13"/>
      <c r="M6" s="13"/>
      <c r="N6" s="13"/>
      <c r="O6" s="13"/>
      <c r="P6" s="13"/>
      <c r="Q6" s="13"/>
    </row>
    <row r="7" customFormat="1" ht="14.3" customHeight="1" spans="1:17">
      <c r="A7" s="6">
        <v>2</v>
      </c>
      <c r="B7" s="5" t="s">
        <v>21</v>
      </c>
      <c r="C7" s="5">
        <v>5</v>
      </c>
      <c r="D7" s="5">
        <v>5</v>
      </c>
      <c r="E7" s="5">
        <f t="shared" si="0"/>
        <v>5175</v>
      </c>
      <c r="F7" s="5"/>
      <c r="G7" s="5"/>
      <c r="H7" s="5"/>
      <c r="I7" s="5">
        <f t="shared" si="1"/>
        <v>5</v>
      </c>
      <c r="J7" s="5">
        <f t="shared" si="2"/>
        <v>5</v>
      </c>
      <c r="K7" s="5">
        <f t="shared" si="3"/>
        <v>5175</v>
      </c>
      <c r="L7" s="13"/>
      <c r="M7" s="13"/>
      <c r="N7" s="13"/>
      <c r="O7" s="13"/>
      <c r="P7" s="13"/>
      <c r="Q7" s="13"/>
    </row>
    <row r="8" customFormat="1" ht="14.3" customHeight="1" spans="1:17">
      <c r="A8" s="6">
        <v>3</v>
      </c>
      <c r="B8" s="5" t="s">
        <v>22</v>
      </c>
      <c r="C8" s="5"/>
      <c r="D8" s="5"/>
      <c r="E8" s="5">
        <f t="shared" si="0"/>
        <v>0</v>
      </c>
      <c r="F8" s="5"/>
      <c r="G8" s="5"/>
      <c r="H8" s="5"/>
      <c r="I8" s="5">
        <f t="shared" si="1"/>
        <v>0</v>
      </c>
      <c r="J8" s="5">
        <f t="shared" si="2"/>
        <v>0</v>
      </c>
      <c r="K8" s="5">
        <f t="shared" si="3"/>
        <v>0</v>
      </c>
      <c r="L8" s="13"/>
      <c r="M8" s="13"/>
      <c r="N8" s="13"/>
      <c r="O8" s="13"/>
      <c r="P8" s="13"/>
      <c r="Q8" s="13"/>
    </row>
    <row r="9" customFormat="1" ht="14.3" customHeight="1" spans="1:17">
      <c r="A9" s="6">
        <v>4</v>
      </c>
      <c r="B9" s="5" t="s">
        <v>23</v>
      </c>
      <c r="C9" s="5">
        <v>1</v>
      </c>
      <c r="D9" s="5">
        <v>1</v>
      </c>
      <c r="E9" s="5">
        <f t="shared" si="0"/>
        <v>1035</v>
      </c>
      <c r="F9" s="5"/>
      <c r="G9" s="5"/>
      <c r="H9" s="5"/>
      <c r="I9" s="5">
        <f t="shared" si="1"/>
        <v>1</v>
      </c>
      <c r="J9" s="5">
        <f t="shared" si="2"/>
        <v>1</v>
      </c>
      <c r="K9" s="5">
        <f t="shared" si="3"/>
        <v>1035</v>
      </c>
      <c r="L9" s="13"/>
      <c r="M9" s="13"/>
      <c r="N9" s="13"/>
      <c r="O9" s="13"/>
      <c r="P9" s="13"/>
      <c r="Q9" s="13"/>
    </row>
    <row r="10" customFormat="1" ht="14.3" customHeight="1" spans="1:17">
      <c r="A10" s="6">
        <v>5</v>
      </c>
      <c r="B10" s="5" t="s">
        <v>24</v>
      </c>
      <c r="C10" s="5">
        <v>4</v>
      </c>
      <c r="D10" s="5">
        <v>4</v>
      </c>
      <c r="E10" s="5">
        <f t="shared" si="0"/>
        <v>4140</v>
      </c>
      <c r="F10" s="5"/>
      <c r="G10" s="5"/>
      <c r="H10" s="5"/>
      <c r="I10" s="5">
        <f t="shared" si="1"/>
        <v>4</v>
      </c>
      <c r="J10" s="5">
        <f t="shared" si="2"/>
        <v>4</v>
      </c>
      <c r="K10" s="5">
        <f t="shared" si="3"/>
        <v>4140</v>
      </c>
      <c r="L10" s="13"/>
      <c r="M10" s="13"/>
      <c r="N10" s="13"/>
      <c r="O10" s="13"/>
      <c r="P10" s="13"/>
      <c r="Q10" s="13"/>
    </row>
    <row r="11" customFormat="1" ht="14.3" customHeight="1" spans="1:17">
      <c r="A11" s="6">
        <v>6</v>
      </c>
      <c r="B11" s="5" t="s">
        <v>25</v>
      </c>
      <c r="C11" s="5">
        <v>1</v>
      </c>
      <c r="D11" s="5">
        <v>1</v>
      </c>
      <c r="E11" s="5">
        <f t="shared" si="0"/>
        <v>1035</v>
      </c>
      <c r="F11" s="5"/>
      <c r="G11" s="5"/>
      <c r="H11" s="5"/>
      <c r="I11" s="5">
        <f t="shared" si="1"/>
        <v>1</v>
      </c>
      <c r="J11" s="5">
        <f t="shared" si="2"/>
        <v>1</v>
      </c>
      <c r="K11" s="5">
        <f t="shared" si="3"/>
        <v>1035</v>
      </c>
      <c r="L11" s="13"/>
      <c r="M11" s="13"/>
      <c r="N11" s="13"/>
      <c r="O11" s="13"/>
      <c r="P11" s="13"/>
      <c r="Q11" s="13"/>
    </row>
    <row r="12" customFormat="1" ht="27.1" customHeight="1" spans="1:17">
      <c r="A12" s="6">
        <v>7</v>
      </c>
      <c r="B12" s="5" t="s">
        <v>26</v>
      </c>
      <c r="C12" s="5">
        <v>1</v>
      </c>
      <c r="D12" s="5">
        <v>1</v>
      </c>
      <c r="E12" s="5">
        <f t="shared" si="0"/>
        <v>1035</v>
      </c>
      <c r="F12" s="5"/>
      <c r="G12" s="5"/>
      <c r="H12" s="5"/>
      <c r="I12" s="5">
        <f t="shared" si="1"/>
        <v>1</v>
      </c>
      <c r="J12" s="5">
        <f t="shared" si="2"/>
        <v>1</v>
      </c>
      <c r="K12" s="5">
        <f t="shared" si="3"/>
        <v>1035</v>
      </c>
      <c r="L12" s="13"/>
      <c r="M12" s="13"/>
      <c r="N12" s="13"/>
      <c r="O12" s="13"/>
      <c r="P12" s="13"/>
      <c r="Q12" s="13"/>
    </row>
    <row r="13" customFormat="1" ht="14.3" customHeight="1" spans="1:17">
      <c r="A13" s="6">
        <v>8</v>
      </c>
      <c r="B13" s="5" t="s">
        <v>27</v>
      </c>
      <c r="C13" s="5">
        <v>1</v>
      </c>
      <c r="D13" s="5">
        <v>1</v>
      </c>
      <c r="E13" s="5">
        <f t="shared" si="0"/>
        <v>1035</v>
      </c>
      <c r="F13" s="5"/>
      <c r="G13" s="5"/>
      <c r="H13" s="5"/>
      <c r="I13" s="5">
        <f t="shared" si="1"/>
        <v>1</v>
      </c>
      <c r="J13" s="5">
        <f t="shared" si="2"/>
        <v>1</v>
      </c>
      <c r="K13" s="5">
        <f t="shared" si="3"/>
        <v>1035</v>
      </c>
      <c r="L13" s="13"/>
      <c r="M13" s="13"/>
      <c r="N13" s="13"/>
      <c r="O13" s="13"/>
      <c r="P13" s="13"/>
      <c r="Q13" s="13"/>
    </row>
    <row r="14" customFormat="1" ht="14.3" customHeight="1" spans="1:17">
      <c r="A14" s="6">
        <v>9</v>
      </c>
      <c r="B14" s="5" t="s">
        <v>28</v>
      </c>
      <c r="C14" s="5">
        <v>0</v>
      </c>
      <c r="D14" s="5">
        <v>0</v>
      </c>
      <c r="E14" s="5">
        <f t="shared" si="0"/>
        <v>0</v>
      </c>
      <c r="F14" s="5"/>
      <c r="G14" s="5"/>
      <c r="H14" s="5"/>
      <c r="I14" s="5">
        <f t="shared" si="1"/>
        <v>0</v>
      </c>
      <c r="J14" s="5">
        <f t="shared" si="2"/>
        <v>0</v>
      </c>
      <c r="K14" s="5">
        <f t="shared" si="3"/>
        <v>0</v>
      </c>
      <c r="L14" s="13"/>
      <c r="M14" s="13"/>
      <c r="N14" s="13"/>
      <c r="O14" s="13"/>
      <c r="P14" s="13"/>
      <c r="Q14" s="13"/>
    </row>
    <row r="15" customFormat="1" ht="14.3" customHeight="1" spans="1:17">
      <c r="A15" s="6">
        <v>10</v>
      </c>
      <c r="B15" s="5" t="s">
        <v>29</v>
      </c>
      <c r="C15" s="5"/>
      <c r="D15" s="5"/>
      <c r="E15" s="5"/>
      <c r="F15" s="5"/>
      <c r="G15" s="5"/>
      <c r="H15" s="5"/>
      <c r="I15" s="5">
        <f t="shared" si="1"/>
        <v>0</v>
      </c>
      <c r="J15" s="5">
        <f t="shared" si="2"/>
        <v>0</v>
      </c>
      <c r="K15" s="5">
        <f t="shared" si="3"/>
        <v>0</v>
      </c>
      <c r="L15" s="13"/>
      <c r="M15" s="13"/>
      <c r="N15" s="13"/>
      <c r="O15" s="13"/>
      <c r="P15" s="13"/>
      <c r="Q15" s="13"/>
    </row>
    <row r="16" customFormat="1" ht="14.3" customHeight="1" spans="1:17">
      <c r="A16" s="6">
        <v>11</v>
      </c>
      <c r="B16" s="5" t="s">
        <v>30</v>
      </c>
      <c r="C16" s="5"/>
      <c r="D16" s="5"/>
      <c r="E16" s="5"/>
      <c r="F16" s="5"/>
      <c r="G16" s="5"/>
      <c r="H16" s="5"/>
      <c r="I16" s="5">
        <f t="shared" si="1"/>
        <v>0</v>
      </c>
      <c r="J16" s="5">
        <f t="shared" si="2"/>
        <v>0</v>
      </c>
      <c r="K16" s="5">
        <f t="shared" si="3"/>
        <v>0</v>
      </c>
      <c r="L16" s="13"/>
      <c r="M16" s="13"/>
      <c r="N16" s="13"/>
      <c r="O16" s="13"/>
      <c r="P16" s="13"/>
      <c r="Q16" s="13"/>
    </row>
    <row r="17" customFormat="1" ht="14.3" customHeight="1" spans="1:17">
      <c r="A17" s="6">
        <v>12</v>
      </c>
      <c r="B17" s="5" t="s">
        <v>31</v>
      </c>
      <c r="C17" s="5"/>
      <c r="D17" s="5"/>
      <c r="E17" s="5"/>
      <c r="F17" s="5"/>
      <c r="G17" s="5"/>
      <c r="H17" s="5"/>
      <c r="I17" s="5">
        <f t="shared" si="1"/>
        <v>0</v>
      </c>
      <c r="J17" s="5">
        <f t="shared" si="2"/>
        <v>0</v>
      </c>
      <c r="K17" s="5">
        <f t="shared" si="3"/>
        <v>0</v>
      </c>
      <c r="L17" s="13"/>
      <c r="M17" s="13"/>
      <c r="N17" s="13"/>
      <c r="O17" s="13"/>
      <c r="P17" s="13"/>
      <c r="Q17" s="13"/>
    </row>
    <row r="18" customFormat="1" ht="14.3" customHeight="1" spans="1:17">
      <c r="A18" s="6">
        <v>13</v>
      </c>
      <c r="B18" s="5" t="s">
        <v>32</v>
      </c>
      <c r="C18" s="5"/>
      <c r="D18" s="5"/>
      <c r="E18" s="5"/>
      <c r="F18" s="5"/>
      <c r="G18" s="5"/>
      <c r="H18" s="5"/>
      <c r="I18" s="5">
        <f t="shared" si="1"/>
        <v>0</v>
      </c>
      <c r="J18" s="5">
        <f t="shared" si="2"/>
        <v>0</v>
      </c>
      <c r="K18" s="5">
        <f t="shared" si="3"/>
        <v>0</v>
      </c>
      <c r="L18" s="13"/>
      <c r="M18" s="13"/>
      <c r="N18" s="13"/>
      <c r="O18" s="13"/>
      <c r="P18" s="13"/>
      <c r="Q18" s="13"/>
    </row>
    <row r="19" customFormat="1" ht="14.3" customHeight="1" spans="1:17">
      <c r="A19" s="6">
        <v>14</v>
      </c>
      <c r="B19" s="7" t="s">
        <v>33</v>
      </c>
      <c r="C19" s="5"/>
      <c r="D19" s="5"/>
      <c r="E19" s="5"/>
      <c r="F19" s="5">
        <v>5</v>
      </c>
      <c r="G19" s="5">
        <v>5</v>
      </c>
      <c r="H19" s="5">
        <f t="shared" ref="H19:H23" si="4">G19*1035</f>
        <v>5175</v>
      </c>
      <c r="I19" s="5">
        <f t="shared" si="1"/>
        <v>5</v>
      </c>
      <c r="J19" s="5">
        <f t="shared" si="2"/>
        <v>5</v>
      </c>
      <c r="K19" s="5">
        <f t="shared" si="3"/>
        <v>5175</v>
      </c>
      <c r="L19" s="13"/>
      <c r="M19" s="13"/>
      <c r="N19" s="13"/>
      <c r="O19" s="13"/>
      <c r="P19" s="13"/>
      <c r="Q19" s="13"/>
    </row>
    <row r="20" customFormat="1" ht="14.3" customHeight="1" spans="1:17">
      <c r="A20" s="6">
        <v>15</v>
      </c>
      <c r="B20" s="5" t="s">
        <v>34</v>
      </c>
      <c r="C20" s="5"/>
      <c r="D20" s="5"/>
      <c r="E20" s="5"/>
      <c r="F20" s="5">
        <v>4</v>
      </c>
      <c r="G20" s="5">
        <v>4</v>
      </c>
      <c r="H20" s="5">
        <f t="shared" si="4"/>
        <v>4140</v>
      </c>
      <c r="I20" s="5">
        <f t="shared" si="1"/>
        <v>4</v>
      </c>
      <c r="J20" s="5">
        <f t="shared" si="2"/>
        <v>4</v>
      </c>
      <c r="K20" s="5">
        <f t="shared" si="3"/>
        <v>4140</v>
      </c>
      <c r="L20" s="13"/>
      <c r="M20" s="13"/>
      <c r="N20" s="13"/>
      <c r="O20" s="13"/>
      <c r="P20" s="13"/>
      <c r="Q20" s="13"/>
    </row>
    <row r="21" customFormat="1" ht="14.3" customHeight="1" spans="1:17">
      <c r="A21" s="8">
        <v>16</v>
      </c>
      <c r="B21" s="9" t="s">
        <v>35</v>
      </c>
      <c r="C21" s="9"/>
      <c r="D21" s="9"/>
      <c r="E21" s="9"/>
      <c r="F21" s="9">
        <v>3</v>
      </c>
      <c r="G21" s="9">
        <v>3</v>
      </c>
      <c r="H21" s="9">
        <f t="shared" si="4"/>
        <v>3105</v>
      </c>
      <c r="I21" s="9">
        <f t="shared" si="1"/>
        <v>3</v>
      </c>
      <c r="J21" s="9">
        <f t="shared" si="2"/>
        <v>3</v>
      </c>
      <c r="K21" s="9">
        <f t="shared" si="3"/>
        <v>3105</v>
      </c>
      <c r="L21" s="13"/>
      <c r="M21" s="13"/>
      <c r="N21" s="13"/>
      <c r="O21" s="13"/>
      <c r="P21" s="13"/>
      <c r="Q21" s="13"/>
    </row>
    <row r="22" customFormat="1" ht="14.3" customHeight="1" spans="1:17">
      <c r="A22" s="8">
        <v>17</v>
      </c>
      <c r="B22" s="9" t="s">
        <v>36</v>
      </c>
      <c r="C22" s="9"/>
      <c r="D22" s="9"/>
      <c r="E22" s="9"/>
      <c r="F22" s="9">
        <v>19</v>
      </c>
      <c r="G22" s="9">
        <v>19</v>
      </c>
      <c r="H22" s="9">
        <f t="shared" si="4"/>
        <v>19665</v>
      </c>
      <c r="I22" s="9">
        <f t="shared" si="1"/>
        <v>19</v>
      </c>
      <c r="J22" s="9">
        <f t="shared" si="2"/>
        <v>19</v>
      </c>
      <c r="K22" s="9">
        <f t="shared" si="3"/>
        <v>19665</v>
      </c>
      <c r="L22" s="13"/>
      <c r="M22" s="13"/>
      <c r="N22" s="13"/>
      <c r="O22" s="13"/>
      <c r="P22" s="13"/>
      <c r="Q22" s="13"/>
    </row>
    <row r="23" customFormat="1" ht="20" customHeight="1" spans="1:17">
      <c r="A23" s="4" t="s">
        <v>5</v>
      </c>
      <c r="B23" s="4"/>
      <c r="C23" s="4">
        <f>SUM(C6:C18)</f>
        <v>55</v>
      </c>
      <c r="D23" s="4">
        <f>SUM(D6:D18)</f>
        <v>55</v>
      </c>
      <c r="E23" s="4">
        <f>SUM(E6:E18)</f>
        <v>56925</v>
      </c>
      <c r="F23" s="4">
        <f>SUM(F19:F22)</f>
        <v>31</v>
      </c>
      <c r="G23" s="4">
        <f>SUM(G19:G22)</f>
        <v>31</v>
      </c>
      <c r="H23" s="9">
        <f t="shared" si="4"/>
        <v>32085</v>
      </c>
      <c r="I23" s="9">
        <f t="shared" si="1"/>
        <v>86</v>
      </c>
      <c r="J23" s="9">
        <f t="shared" si="2"/>
        <v>86</v>
      </c>
      <c r="K23" s="9">
        <f t="shared" si="3"/>
        <v>89010</v>
      </c>
      <c r="L23" s="13"/>
      <c r="M23" s="13"/>
      <c r="N23" s="13"/>
      <c r="O23" s="13"/>
      <c r="P23" s="13"/>
      <c r="Q23" s="13"/>
    </row>
    <row r="24" customFormat="1" ht="14.3" customHeight="1" spans="12:17">
      <c r="L24" s="13"/>
      <c r="M24" s="13"/>
      <c r="N24" s="13"/>
      <c r="O24" s="13"/>
      <c r="P24" s="13"/>
      <c r="Q24" s="13"/>
    </row>
    <row r="25" customFormat="1" ht="14.3" customHeight="1" spans="12:17">
      <c r="L25" s="10"/>
      <c r="M25" s="10"/>
      <c r="N25" s="10"/>
      <c r="O25" s="10"/>
      <c r="P25" s="10"/>
      <c r="Q25" s="10"/>
    </row>
  </sheetData>
  <mergeCells count="9">
    <mergeCell ref="A1:K1"/>
    <mergeCell ref="A2:K2"/>
    <mergeCell ref="C3:E3"/>
    <mergeCell ref="F3:H3"/>
    <mergeCell ref="I3:K3"/>
    <mergeCell ref="A5:B5"/>
    <mergeCell ref="A23:B23"/>
    <mergeCell ref="A3:A4"/>
    <mergeCell ref="B3:B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农村特困生活费</vt:lpstr>
      <vt:lpstr>城市特困生活费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2022-09-22T08:28:00Z</dcterms:created>
  <dcterms:modified xsi:type="dcterms:W3CDTF">2023-08-31T04:25:45Z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B62A414D121048B19552858F72612BB6</vt:lpwstr>
  </property>
  <property fmtid="{D5CDD505-2E9C-101B-9397-08002B2CF9AE}" pid="3" name="KSOProductBuildVer">
    <vt:lpwstr>2052-11.1.0.10314</vt:lpwstr>
  </property>
  <property fmtid="{D5CDD505-2E9C-101B-9397-08002B2CF9AE}" pid="4" name="KSOReadingLayout">
    <vt:bool>true</vt:bool>
  </property>
</Properties>
</file>