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Sheet1!$A$4:$Z$9</definedName>
    <definedName name="_xlnm.Print_Titles" localSheetId="0">Sheet1!$2:$4</definedName>
    <definedName name="_xlnm.Print_Area" localSheetId="0">Sheet1!$A$1:$Z$10</definedName>
  </definedNames>
  <calcPr calcId="144525"/>
</workbook>
</file>

<file path=xl/sharedStrings.xml><?xml version="1.0" encoding="utf-8"?>
<sst xmlns="http://schemas.openxmlformats.org/spreadsheetml/2006/main" count="85" uniqueCount="76">
  <si>
    <t>麦盖提县2024年第二批中央财政衔接推进乡村振兴补助资金项目计划表</t>
  </si>
  <si>
    <t>序号</t>
  </si>
  <si>
    <t>项目库
编号</t>
  </si>
  <si>
    <t>项目名称</t>
  </si>
  <si>
    <t>项目
类别</t>
  </si>
  <si>
    <t>项目
子类型</t>
  </si>
  <si>
    <t>建设
性质</t>
  </si>
  <si>
    <t>实施地点</t>
  </si>
  <si>
    <t>主要建设内容</t>
  </si>
  <si>
    <t>建设
单位</t>
  </si>
  <si>
    <t>建设
规模</t>
  </si>
  <si>
    <t>计划总投资
（万元）</t>
  </si>
  <si>
    <t>本次安排资金规模及来源（万元）</t>
  </si>
  <si>
    <t>项目主管
部门</t>
  </si>
  <si>
    <t>责任人</t>
  </si>
  <si>
    <t>绩效目标</t>
  </si>
  <si>
    <t>备注</t>
  </si>
  <si>
    <t>合计</t>
  </si>
  <si>
    <t>财政衔接资金</t>
  </si>
  <si>
    <t>其他涉农
整合资金</t>
  </si>
  <si>
    <t>地方政府
债券资金</t>
  </si>
  <si>
    <t>其他资金</t>
  </si>
  <si>
    <t>小计</t>
  </si>
  <si>
    <t>巩固拓展脱贫攻坚成果同乡村振兴</t>
  </si>
  <si>
    <t>以工
代赈</t>
  </si>
  <si>
    <t>少数
民族
发展</t>
  </si>
  <si>
    <t>欠发达
国有
农场</t>
  </si>
  <si>
    <t>欠发达
国有
林场</t>
  </si>
  <si>
    <t>欠发达
国有
牧场</t>
  </si>
  <si>
    <t>MGT011</t>
  </si>
  <si>
    <t>小额贷款贴息项目</t>
  </si>
  <si>
    <t>产业发展</t>
  </si>
  <si>
    <t>小额贷款贴息</t>
  </si>
  <si>
    <t>新建</t>
  </si>
  <si>
    <t>麦盖提县</t>
  </si>
  <si>
    <t>对麦盖提县2000户脱贫户（含监测帮扶对象）的小额信贷资金进行按季贴息，总投资300万元。</t>
  </si>
  <si>
    <t>户</t>
  </si>
  <si>
    <t>农业农村局</t>
  </si>
  <si>
    <t>陈珉</t>
  </si>
  <si>
    <t>产出指标：对全县2000名脱贫户（含监测帮扶对象）的小额信贷落实贴息补助政策，贴息利率3.65%，资金使用合规率100%，脱贫户贷款申请满足率100%。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</si>
  <si>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MGT005</t>
  </si>
  <si>
    <t>麦盖提县克孜勒阿瓦提乡乡村振兴配套农畜基础设施建设项目</t>
  </si>
  <si>
    <t>市场建设和电商物流</t>
  </si>
  <si>
    <t>克孜勒阿瓦提乡21村</t>
  </si>
  <si>
    <t>对克孜勒阿瓦提乡古再勒阿瓦提（21）村原农畜基础设施进行改造提升，投资3000万元。占地243.1亩，建筑面积2.4万平方米，包括建设农畜配套基础设施2.1万平方米，配套附属用房0.3万平方米，完善场区硬化三通一平以及消防等配套基础设施。资产归村集体所有，项目年收益率不低于同期银行贷款利率，收益资金用于巩固拓展脱贫攻坚成果、壮大村集体经济、完善村级公益性基础设施。</t>
  </si>
  <si>
    <t>座</t>
  </si>
  <si>
    <t>农业农村局
克孜勒阿瓦提乡</t>
  </si>
  <si>
    <t>陈珉
范桂鸿</t>
  </si>
  <si>
    <t>产出指标：建设农产品基础设施≥1座，配套附属用房≥1套，
效益指标：受益巩固脱贫人口数&gt;=20人，带动增加巩固脱贫人口全年总收入&gt;=36万元。</t>
  </si>
  <si>
    <t>MGT030</t>
  </si>
  <si>
    <t>易地扶贫搬迁贷款债券贴息补助项目</t>
  </si>
  <si>
    <t>易地搬迁后扶</t>
  </si>
  <si>
    <t>易地扶贫搬迁贷款债券贴息补助</t>
  </si>
  <si>
    <t>对规划内的易地扶贫搬迁贷款和调整规范后的地方政府债券按规定予以贴息补助，总投资169.75万元。</t>
  </si>
  <si>
    <t>万元</t>
  </si>
  <si>
    <t>财政局</t>
  </si>
  <si>
    <t>张晓君</t>
  </si>
  <si>
    <t>产出指标：本年贴息补助次数≥1次，资金使用合规率100%；当期足额付息率100%，易地扶贫搬迁贴息补助总成本（≤169.75万元）
效益指标：有效减少债务风险，贴息对象满意度（≥98%）</t>
  </si>
  <si>
    <t>MGT034</t>
  </si>
  <si>
    <t>麦盖提县产业（畜牧业）扶持以奖代补项目</t>
  </si>
  <si>
    <t>农业社会化服务</t>
  </si>
  <si>
    <r>
      <rPr>
        <sz val="11"/>
        <rFont val="宋体"/>
        <charset val="134"/>
      </rPr>
      <t>麦盖提县实施产业（畜牧业）扶持以奖代补项目，对脱贫户及监测帮扶对象开展到户产业扶持，计划投资</t>
    </r>
    <r>
      <rPr>
        <sz val="11"/>
        <rFont val="Times New Roman"/>
        <charset val="134"/>
      </rPr>
      <t>2924.143</t>
    </r>
    <r>
      <rPr>
        <sz val="11"/>
        <rFont val="宋体"/>
        <charset val="134"/>
      </rPr>
      <t>万元。项目采取先干后补、干好再补，验收合格后，根据合格户数申请资金通过一卡通打卡发放。其中：</t>
    </r>
    <r>
      <rPr>
        <sz val="11"/>
        <rFont val="Times New Roman"/>
        <charset val="134"/>
      </rPr>
      <t>1</t>
    </r>
    <r>
      <rPr>
        <sz val="11"/>
        <rFont val="宋体"/>
        <charset val="134"/>
      </rPr>
      <t>、引进良种母畜，按照母牛</t>
    </r>
    <r>
      <rPr>
        <sz val="11"/>
        <rFont val="Times New Roman"/>
        <charset val="134"/>
      </rPr>
      <t>4000</t>
    </r>
    <r>
      <rPr>
        <sz val="11"/>
        <rFont val="宋体"/>
        <charset val="134"/>
      </rPr>
      <t>元</t>
    </r>
    <r>
      <rPr>
        <sz val="11"/>
        <rFont val="Times New Roman"/>
        <charset val="134"/>
      </rPr>
      <t>/</t>
    </r>
    <r>
      <rPr>
        <sz val="11"/>
        <rFont val="宋体"/>
        <charset val="134"/>
      </rPr>
      <t>头、母羊</t>
    </r>
    <r>
      <rPr>
        <sz val="11"/>
        <rFont val="Times New Roman"/>
        <charset val="134"/>
      </rPr>
      <t>400</t>
    </r>
    <r>
      <rPr>
        <sz val="11"/>
        <rFont val="宋体"/>
        <charset val="134"/>
      </rPr>
      <t>元</t>
    </r>
    <r>
      <rPr>
        <sz val="11"/>
        <rFont val="Times New Roman"/>
        <charset val="134"/>
      </rPr>
      <t>/</t>
    </r>
    <r>
      <rPr>
        <sz val="11"/>
        <rFont val="宋体"/>
        <charset val="134"/>
      </rPr>
      <t>只的标准进行补助；</t>
    </r>
    <r>
      <rPr>
        <sz val="11"/>
        <rFont val="Times New Roman"/>
        <charset val="134"/>
      </rPr>
      <t>2</t>
    </r>
    <r>
      <rPr>
        <sz val="11"/>
        <rFont val="宋体"/>
        <charset val="134"/>
      </rPr>
      <t>、自繁良种母畜，按照母牛</t>
    </r>
    <r>
      <rPr>
        <sz val="11"/>
        <rFont val="Times New Roman"/>
        <charset val="134"/>
      </rPr>
      <t>3000</t>
    </r>
    <r>
      <rPr>
        <sz val="11"/>
        <rFont val="宋体"/>
        <charset val="134"/>
      </rPr>
      <t>元</t>
    </r>
    <r>
      <rPr>
        <sz val="11"/>
        <rFont val="Times New Roman"/>
        <charset val="134"/>
      </rPr>
      <t>/</t>
    </r>
    <r>
      <rPr>
        <sz val="11"/>
        <rFont val="宋体"/>
        <charset val="134"/>
      </rPr>
      <t>头、母羊</t>
    </r>
    <r>
      <rPr>
        <sz val="11"/>
        <rFont val="Times New Roman"/>
        <charset val="134"/>
      </rPr>
      <t>300</t>
    </r>
    <r>
      <rPr>
        <sz val="11"/>
        <rFont val="宋体"/>
        <charset val="134"/>
      </rPr>
      <t>元</t>
    </r>
    <r>
      <rPr>
        <sz val="11"/>
        <rFont val="Times New Roman"/>
        <charset val="134"/>
      </rPr>
      <t>/</t>
    </r>
    <r>
      <rPr>
        <sz val="11"/>
        <rFont val="宋体"/>
        <charset val="134"/>
      </rPr>
      <t>只的标准进行补助；</t>
    </r>
    <r>
      <rPr>
        <sz val="11"/>
        <rFont val="Times New Roman"/>
        <charset val="134"/>
      </rPr>
      <t>3</t>
    </r>
    <r>
      <rPr>
        <sz val="11"/>
        <rFont val="宋体"/>
        <charset val="134"/>
      </rPr>
      <t>、禽类养殖（鸡鸭鹅），按照</t>
    </r>
    <r>
      <rPr>
        <sz val="11"/>
        <rFont val="Times New Roman"/>
        <charset val="134"/>
      </rPr>
      <t>10</t>
    </r>
    <r>
      <rPr>
        <sz val="11"/>
        <rFont val="宋体"/>
        <charset val="134"/>
      </rPr>
      <t>元</t>
    </r>
    <r>
      <rPr>
        <sz val="11"/>
        <rFont val="Times New Roman"/>
        <charset val="134"/>
      </rPr>
      <t>/</t>
    </r>
    <r>
      <rPr>
        <sz val="11"/>
        <rFont val="宋体"/>
        <charset val="134"/>
      </rPr>
      <t>羽的标准进行补助；4、畜禽养殖提质增效。按照人工授精定胎母羊40元/只的标准进行补助。</t>
    </r>
  </si>
  <si>
    <r>
      <rPr>
        <sz val="12"/>
        <rFont val="宋体"/>
        <charset val="134"/>
      </rPr>
      <t>户</t>
    </r>
  </si>
  <si>
    <t>农业农村局
各乡（镇、场）</t>
  </si>
  <si>
    <t>陈珉
各乡（镇、场）长</t>
  </si>
  <si>
    <t>产出指标：引进良种母畜，按照母牛4000元/头、母羊400元/只的标准进行补助；自繁良种母畜，按照母牛3000元/头、母羊300元/只的标准进行补助；禽类养殖（鸡鸭鹅），按照10元/羽的标准进行补助。畜禽养殖提质增效，按照40元/只的标准进行补助，扶持户数≥4607户，资金使用合规率100%。
效益指标：带动脱贫户及监测帮扶对象发展畜禽养殖业，带动受益户全年总收入≥0.1万元，受益人口满意度≥98%。</t>
  </si>
  <si>
    <t>MGT003</t>
  </si>
  <si>
    <t>麦盖提县旅游促“三交”道路建设项目</t>
  </si>
  <si>
    <t>乡村建设行动</t>
  </si>
  <si>
    <t>产业路、资源路、旅游路建设</t>
  </si>
  <si>
    <t>库木库萨尔乡</t>
  </si>
  <si>
    <t>实施麦盖提县旅游促“三交”道路建设项目，在库木库萨尔乡建设旅游路31.567公里，路基宽度9.5/7.5/4.5米，路面宽9/7/4米，路面结构层为4厘米沥青混凝土+12厘米砂砾石基层，含路基工程、路面工程、涵洞工程、平面交叉工程级交通安全设施，投资1476万元。</t>
  </si>
  <si>
    <t>公里</t>
  </si>
  <si>
    <t>县委统战部
交通运输局</t>
  </si>
  <si>
    <t>叶新东
阿布都阿克木·买买提</t>
  </si>
  <si>
    <t>产出指标：新建道路31.567公里，项目验收合格率100%，每公里成本46.8万元。
效益指标：工程设计使用年限8年，完善旅游路网，有效促进经济发展，加快推进乡村振兴建设。</t>
  </si>
</sst>
</file>

<file path=xl/styles.xml><?xml version="1.0" encoding="utf-8"?>
<styleSheet xmlns="http://schemas.openxmlformats.org/spreadsheetml/2006/main">
  <numFmts count="5">
    <numFmt numFmtId="44" formatCode="_ &quot;￥&quot;* #,##0.00_ ;_ &quot;￥&quot;* \-#,##0.00_ ;_ &quot;￥&quot;* &quot;-&quot;??_ ;_ @_ "/>
    <numFmt numFmtId="176" formatCode="0.00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sz val="11"/>
      <name val="宋体"/>
      <charset val="134"/>
      <scheme val="minor"/>
    </font>
    <font>
      <sz val="12"/>
      <name val="黑体"/>
      <charset val="134"/>
    </font>
    <font>
      <b/>
      <sz val="12"/>
      <name val="宋体"/>
      <charset val="134"/>
      <scheme val="minor"/>
    </font>
    <font>
      <sz val="28"/>
      <name val="方正小标宋_GBK"/>
      <charset val="134"/>
    </font>
    <font>
      <b/>
      <sz val="12"/>
      <name val="宋体"/>
      <charset val="0"/>
      <scheme val="minor"/>
    </font>
    <font>
      <sz val="11"/>
      <name val="宋体"/>
      <charset val="0"/>
    </font>
    <font>
      <sz val="11"/>
      <name val="宋体"/>
      <charset val="134"/>
    </font>
    <font>
      <b/>
      <sz val="11"/>
      <name val="宋体"/>
      <charset val="0"/>
      <scheme val="minor"/>
    </font>
    <font>
      <sz val="11"/>
      <color theme="1"/>
      <name val="Times New Roman"/>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name val="Times New Roman"/>
      <charset val="134"/>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5"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0" applyNumberFormat="0" applyFont="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7" applyNumberFormat="0" applyFill="0" applyAlignment="0" applyProtection="0">
      <alignment vertical="center"/>
    </xf>
    <xf numFmtId="0" fontId="28" fillId="0" borderId="7" applyNumberFormat="0" applyFill="0" applyAlignment="0" applyProtection="0">
      <alignment vertical="center"/>
    </xf>
    <xf numFmtId="0" fontId="10" fillId="24" borderId="0" applyNumberFormat="0" applyBorder="0" applyAlignment="0" applyProtection="0">
      <alignment vertical="center"/>
    </xf>
    <xf numFmtId="0" fontId="17" fillId="0" borderId="6" applyNumberFormat="0" applyFill="0" applyAlignment="0" applyProtection="0">
      <alignment vertical="center"/>
    </xf>
    <xf numFmtId="0" fontId="10" fillId="23" borderId="0" applyNumberFormat="0" applyBorder="0" applyAlignment="0" applyProtection="0">
      <alignment vertical="center"/>
    </xf>
    <xf numFmtId="0" fontId="24" fillId="9" borderId="9" applyNumberFormat="0" applyAlignment="0" applyProtection="0">
      <alignment vertical="center"/>
    </xf>
    <xf numFmtId="0" fontId="16" fillId="9" borderId="5" applyNumberFormat="0" applyAlignment="0" applyProtection="0">
      <alignment vertical="center"/>
    </xf>
    <xf numFmtId="0" fontId="27" fillId="20" borderId="12" applyNumberFormat="0" applyAlignment="0" applyProtection="0">
      <alignment vertical="center"/>
    </xf>
    <xf numFmtId="0" fontId="11" fillId="5" borderId="0" applyNumberFormat="0" applyBorder="0" applyAlignment="0" applyProtection="0">
      <alignment vertical="center"/>
    </xf>
    <xf numFmtId="0" fontId="10" fillId="26" borderId="0" applyNumberFormat="0" applyBorder="0" applyAlignment="0" applyProtection="0">
      <alignment vertical="center"/>
    </xf>
    <xf numFmtId="0" fontId="23" fillId="0" borderId="8" applyNumberFormat="0" applyFill="0" applyAlignment="0" applyProtection="0">
      <alignment vertical="center"/>
    </xf>
    <xf numFmtId="0" fontId="25" fillId="0" borderId="11" applyNumberFormat="0" applyFill="0" applyAlignment="0" applyProtection="0">
      <alignment vertical="center"/>
    </xf>
    <xf numFmtId="0" fontId="12" fillId="7" borderId="0" applyNumberFormat="0" applyBorder="0" applyAlignment="0" applyProtection="0">
      <alignment vertical="center"/>
    </xf>
    <xf numFmtId="0" fontId="20" fillId="13" borderId="0" applyNumberFormat="0" applyBorder="0" applyAlignment="0" applyProtection="0">
      <alignment vertical="center"/>
    </xf>
    <xf numFmtId="0" fontId="11" fillId="28" borderId="0" applyNumberFormat="0" applyBorder="0" applyAlignment="0" applyProtection="0">
      <alignment vertical="center"/>
    </xf>
    <xf numFmtId="0" fontId="10" fillId="4" borderId="0" applyNumberFormat="0" applyBorder="0" applyAlignment="0" applyProtection="0">
      <alignment vertical="center"/>
    </xf>
    <xf numFmtId="0" fontId="11" fillId="18"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1" fillId="22" borderId="0" applyNumberFormat="0" applyBorder="0" applyAlignment="0" applyProtection="0">
      <alignment vertical="center"/>
    </xf>
    <xf numFmtId="0" fontId="10" fillId="30" borderId="0" applyNumberFormat="0" applyBorder="0" applyAlignment="0" applyProtection="0">
      <alignment vertical="center"/>
    </xf>
    <xf numFmtId="0" fontId="10" fillId="3" borderId="0" applyNumberFormat="0" applyBorder="0" applyAlignment="0" applyProtection="0">
      <alignment vertical="center"/>
    </xf>
    <xf numFmtId="0" fontId="11" fillId="17" borderId="0" applyNumberFormat="0" applyBorder="0" applyAlignment="0" applyProtection="0">
      <alignment vertical="center"/>
    </xf>
    <xf numFmtId="0" fontId="11" fillId="29" borderId="0" applyNumberFormat="0" applyBorder="0" applyAlignment="0" applyProtection="0">
      <alignment vertical="center"/>
    </xf>
    <xf numFmtId="0" fontId="10" fillId="25" borderId="0" applyNumberFormat="0" applyBorder="0" applyAlignment="0" applyProtection="0">
      <alignment vertical="center"/>
    </xf>
    <xf numFmtId="0" fontId="11" fillId="21"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11" fillId="10" borderId="0" applyNumberFormat="0" applyBorder="0" applyAlignment="0" applyProtection="0">
      <alignment vertical="center"/>
    </xf>
    <xf numFmtId="0" fontId="10" fillId="33" borderId="0" applyNumberFormat="0" applyBorder="0" applyAlignment="0" applyProtection="0">
      <alignment vertical="center"/>
    </xf>
  </cellStyleXfs>
  <cellXfs count="29">
    <xf numFmtId="0" fontId="0" fillId="0" borderId="0" xfId="0">
      <alignment vertical="center"/>
    </xf>
    <xf numFmtId="0" fontId="1" fillId="0" borderId="0" xfId="0" applyNumberFormat="1" applyFont="1" applyAlignment="1">
      <alignment horizontal="centerContinuous"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1" fillId="0" borderId="0" xfId="0" applyNumberFormat="1" applyFont="1" applyAlignment="1">
      <alignment horizontal="center" vertical="center"/>
    </xf>
    <xf numFmtId="0" fontId="4" fillId="0" borderId="0" xfId="0" applyNumberFormat="1" applyFont="1" applyAlignment="1" applyProtection="1">
      <alignment horizontal="center" vertical="center"/>
      <protection locked="0"/>
    </xf>
    <xf numFmtId="0"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0" fontId="1" fillId="0" borderId="1" xfId="0" applyNumberFormat="1" applyFont="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Fill="1" applyBorder="1" applyAlignment="1">
      <alignment horizontal="left" vertical="center" wrapText="1"/>
    </xf>
    <xf numFmtId="0"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xdr:row>
      <xdr:rowOff>0</xdr:rowOff>
    </xdr:from>
    <xdr:to>
      <xdr:col>7</xdr:col>
      <xdr:colOff>95250</xdr:colOff>
      <xdr:row>5</xdr:row>
      <xdr:rowOff>228600</xdr:rowOff>
    </xdr:to>
    <xdr:pic>
      <xdr:nvPicPr>
        <xdr:cNvPr id="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6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7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8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1"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2"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3"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4"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5"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6"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7"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8"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9"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0"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1"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2"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3"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4"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5"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6"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7"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8"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19"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0"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1"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2"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3"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4"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5"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6"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7"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8"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29"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0"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1"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2"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3"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4"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4"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5"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9"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0"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1"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2"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3"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4"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5"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6"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7"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8"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99"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0"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1"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2"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3"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4"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5"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6"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7"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8"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09"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0"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1"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2"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3"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4"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5"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6"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7"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8"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19"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0"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1"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2"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3"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4"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5"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6"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2"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3"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9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0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1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4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5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1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2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3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4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5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6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7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8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9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0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1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2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3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4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5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6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7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8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79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0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1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18"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19"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0"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1"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2"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3"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4"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5"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6"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7"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8"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29"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0"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1"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2"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3"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4"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5"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6"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7"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8"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39"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0"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1"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2"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3"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4"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5"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6"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7"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8"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49"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0"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1"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2"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3"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4"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5"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6"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7"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8"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59"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0"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1"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2"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3"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4"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865"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6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6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6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6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7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8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89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0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1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1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1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91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1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2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3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4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5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6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7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8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99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00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1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2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3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4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5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6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7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8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09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0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1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2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3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4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5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6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7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8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19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0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1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2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3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4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0"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1"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2"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3"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4"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5"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6"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7"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8"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59"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0"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1"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2"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3"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4"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5"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6"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7"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8"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69"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0"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1"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2"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3"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4"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5"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6"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7"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8"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79"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0"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1"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2"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3"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4"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5"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6"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7"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8"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89"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0"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1"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2"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3"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4"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5"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6"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297"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9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29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0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1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2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3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34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46"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47"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48"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49"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0"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1"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2"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3"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4"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5"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6"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7"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8"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59"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0"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1"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2"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3"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4"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5"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6"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7"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8"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69"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0"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1"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2"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3"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4"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5"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6"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7"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8"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79"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0"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1"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2"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3"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4"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5"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6"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7"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8"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89"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0"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1"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2"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3"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39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0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1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2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3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4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44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4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5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6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7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8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49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0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1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2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3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4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5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6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7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8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59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0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1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2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3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4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5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6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7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8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68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2"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3"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4"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5"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6"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7"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8"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89"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0"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1"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2"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3"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4"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5"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6"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7"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8"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699"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0"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1"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2"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3"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4"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5"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6"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7"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8"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09"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0"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1"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2"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3"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4"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5"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6"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7"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8"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19"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0"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1"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2"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3"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4"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5"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6"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7"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8"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1729"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3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4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5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6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77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78"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79"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0"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1"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2"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3"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4"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5"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6"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7"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8"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89"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0"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1"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2"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3"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4"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5"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6"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7"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8"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799"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0"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1"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2"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3"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4"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5"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6"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7"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8"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09"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0"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1"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2"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3"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4"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5"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6"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7"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8"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19"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0"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1"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2"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3"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4"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5"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6"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7"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8"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29"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0"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1"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2"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3"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4"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5"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6"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7"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8"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39"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0"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1"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2"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3"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4"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5"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6"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7"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8"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49"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0"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1"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2"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3"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4"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5"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6"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7"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8"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59"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0"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1"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2"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3"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4"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5"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6"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7"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8"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69"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70"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71"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72"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1873"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7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8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89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0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1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2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3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4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5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6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7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8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199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0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1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2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3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4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5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6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7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8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09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0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1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1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1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1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4"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5"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6"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7"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8"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19"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0"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1"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2"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3"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4"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5"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6"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7"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8"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29"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0"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1"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2"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3"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4"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5"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6"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7"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8"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39"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0"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1"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2"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3"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4"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5"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6"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7"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8"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49"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0"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1"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2"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3"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4"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5"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6"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7"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8"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59"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60"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161"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6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7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8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19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20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1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2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3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4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8"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59"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0"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1"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2"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3"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4"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5"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6"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7"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8"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69"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0"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1"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2"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3"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4"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5"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6"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7"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8"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79"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0"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1"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2"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3"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4"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5"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6"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7"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8"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89"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0"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1"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2"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3"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4"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5"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6"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7"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8"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299"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0"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1"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2"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3"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4"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305"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0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0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0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0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1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2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3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4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5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6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7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8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39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0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1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2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3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4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5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6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7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8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49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0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1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2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3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4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46"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47"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48"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49"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0"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1"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2"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3"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4"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5"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6"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7"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8"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59"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0"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1"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2"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3"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4"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5"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6"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7"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8"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69"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0"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1"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2"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3"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4"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5"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6"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7"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8"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79"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0"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1"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2"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3"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4"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5"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6"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7"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8"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89"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90"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91"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92"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593"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59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0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1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2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3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4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64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4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5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6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7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8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69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0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1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2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273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3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3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4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5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6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7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8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79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0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1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2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3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4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5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6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7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8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89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0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1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2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3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4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5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6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297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78"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79"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0"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1"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2"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3"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4"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5"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6"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7"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8"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89"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0"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1"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2"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3"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4"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5"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6"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7"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8"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2999"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0"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1"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2"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3"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4"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5"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6"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7"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8"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09"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0"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1"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2"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3"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4"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5"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6"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7"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8"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19"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0"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1"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2"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3"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4"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025"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2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2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2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2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3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4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5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6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7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7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7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07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7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8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09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0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1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2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3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4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5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16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7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8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19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0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1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2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3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4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5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6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7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8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29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0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1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2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3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4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5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6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7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8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39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0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0"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1"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2"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3"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4"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5"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6"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7"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8"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19"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0"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1"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2"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3"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4"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5"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6"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7"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8"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29"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0"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1"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2"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3"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4"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5"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6"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7"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8"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39"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0"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1"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2"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3"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4"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5"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6"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7"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8"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49"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0"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1"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2"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3"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4"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5"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6"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457"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5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5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6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7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8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49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50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06"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07"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08"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09"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0"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1"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2"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3"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4"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5"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6"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7"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8"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19"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0"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1"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2"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3"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4"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5"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6"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7"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8"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29"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0"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1"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2"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3"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4"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5"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6"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7"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8"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39"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0"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1"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2"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3"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4"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5"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6"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7"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8"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49"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0"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1"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2"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3"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5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6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7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8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59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60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60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0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1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2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3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4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5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6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7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8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69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0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1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2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3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4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5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6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7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8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79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0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1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2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3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4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4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2"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3"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4"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5"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6"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7"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8"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49"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0"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1"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2"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3"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4"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5"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6"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7"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8"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59"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0"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1"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2"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3"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4"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5"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6"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7"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8"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69"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0"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1"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2"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3"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4"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5"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6"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7"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8"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79"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0"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1"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2"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3"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4"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5"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6"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7"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8"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3889"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89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0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1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2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393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38"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39"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0"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1"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2"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3"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4"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5"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6"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7"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8"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49"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0"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1"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2"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3"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4"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5"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6"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7"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8"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59"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0"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1"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2"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3"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4"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5"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6"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7"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8"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69"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0"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1"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2"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3"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4"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5"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6"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7"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8"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79"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0"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1"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2"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3"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4"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5"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6"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7"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8"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89"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0"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1"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2"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3"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4"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5"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6"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7"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8"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3999"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0"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1"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2"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3"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4"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5"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6"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7"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8"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09"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0"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1"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2"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3"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4"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5"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6"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7"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8"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19"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0"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1"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2"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3"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4"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5"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6"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7"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8"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29"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30"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31"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32"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033"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3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4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5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6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7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8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09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0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1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2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3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4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5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6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7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8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19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0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1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2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3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4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5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6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7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7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7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27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4"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5"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6"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7"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8"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79"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0"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1"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2"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3"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4"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5"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6"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7"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8"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89"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0"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1"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2"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3"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4"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5"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6"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7"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8"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299"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0"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1"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2"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3"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4"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5"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6"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7"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8"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09"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0"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1"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2"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3"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4"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5"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6"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7"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8"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19"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20"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321"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2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3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4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5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36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7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8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39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0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8"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19"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0"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1"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2"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3"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4"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5"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6"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7"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8"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29"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0"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1"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2"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3"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4"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5"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6"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7"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8"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39"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0"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1"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2"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3"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4"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5"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6"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7"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8"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49"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0"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1"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2"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3"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4"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5"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6"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7"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8"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59"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0"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1"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2"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3"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4"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465"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6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6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6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6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7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8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49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0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1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2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3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4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5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6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7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8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59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0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1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2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3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4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5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6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7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8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69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0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06"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07"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08"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09"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0"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1"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2"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3"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4"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5"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6"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7"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8"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19"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0"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1"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2"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3"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4"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5"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6"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7"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8"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29"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0"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1"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2"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3"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4"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5"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6"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7"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8"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39"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0"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1"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2"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3"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4"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5"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6"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7"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8"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49"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50"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51"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52"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4753"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5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6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7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8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79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0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0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0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1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2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3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4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0"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1"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2"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3"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4"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5"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6"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7"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8"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59"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0"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1"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2"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3"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4"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5"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6"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7"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8"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69"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0"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1"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2"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3"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4"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5"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6"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7"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8"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79"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0"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1"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2"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3"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4"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5"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6"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7"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8"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89"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0"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1"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2"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3"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4"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5"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6"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4897"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9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89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0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1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2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3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4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5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6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7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8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499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0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1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2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3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4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5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6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7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8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09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0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1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2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3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38"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39"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0"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1"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2"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3"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4"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5"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6"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7"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8"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49"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0"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1"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2"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3"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4"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5"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6"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7"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8"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59"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0"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1"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2"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3"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4"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5"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6"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7"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8"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69"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0"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1"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2"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3"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4"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5"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6"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7"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8"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79"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0"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1"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2"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3"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4"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185"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8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8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8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8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19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0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1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2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3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3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3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23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3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4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5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6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7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2"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3"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4"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5"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6"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7"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8"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89"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0"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1"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2"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3"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4"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5"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6"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7"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8"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299"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0"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1"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2"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3"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4"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5"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6"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7"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8"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09"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0"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1"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2"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3"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4"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5"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6"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7"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8"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19"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0"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1"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2"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3"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4"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5"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6"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7"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8"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329"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3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4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5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6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7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8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39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0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1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2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3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4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5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6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7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8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49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0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1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2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3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4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5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56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0"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1"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2"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3"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4"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5"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6"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7"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8"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79"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0"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1"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2"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3"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4"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5"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6"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7"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8"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89"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0"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1"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2"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3"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4"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5"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6"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7"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8"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599"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0"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1"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2"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3"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4"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5"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6"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7"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8"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09"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0"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1"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2"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3"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4"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5"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6"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5617"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1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1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2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3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4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5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66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66"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67"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68"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69"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0"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1"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2"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3"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4"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5"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6"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7"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8"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79"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0"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1"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2"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3"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4"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5"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6"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7"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8"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89"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0"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1"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2"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3"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4"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5"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6"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7"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8"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699"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0"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1"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2"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3"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4"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5"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6"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7"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8"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09"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0"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1"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2"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3"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4" name="Text Box 7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5" name="Text Box 8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6" name="Text Box 8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7" name="Text Box 8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8" name="Picture 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19" name="Picture 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0" name="Picture 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1" name="Picture 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2" name="Picture 1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3" name="Picture 1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4" name="Picture 1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5" name="Picture 1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6" name="Picture 1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7" name="Picture 1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8" name="Picture 1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29" name="Picture 1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0" name="Picture 1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1" name="Picture 1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2" name="Picture 2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3" name="Picture 2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4" name="Picture 2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5" name="Picture 2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6" name="Picture 2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7" name="Picture 2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8" name="Picture 2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39" name="Picture 2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0" name="Picture 2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1" name="Picture 2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2" name="Picture 3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3" name="Picture 3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4" name="Picture 3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5" name="Picture 3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6" name="Picture 3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7" name="Picture 3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8" name="Picture 3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49" name="Picture 3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0" name="Picture 3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1" name="Picture 3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2" name="Picture 40"/>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3" name="Picture 41"/>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4" name="Picture 42"/>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5" name="Picture 43"/>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6" name="Picture 44"/>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7" name="Picture 45"/>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8" name="Picture 46"/>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59" name="Picture 47"/>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60" name="Picture 48"/>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94615</xdr:colOff>
      <xdr:row>5</xdr:row>
      <xdr:rowOff>227965</xdr:rowOff>
    </xdr:to>
    <xdr:pic>
      <xdr:nvPicPr>
        <xdr:cNvPr id="5761" name="Picture 49"/>
        <xdr:cNvPicPr/>
      </xdr:nvPicPr>
      <xdr:blipFill>
        <a:blip r:embed="rId1" r:link="rId2"/>
        <a:stretch>
          <a:fillRect/>
        </a:stretch>
      </xdr:blipFill>
      <xdr:spPr>
        <a:xfrm>
          <a:off x="5789295" y="2184400"/>
          <a:ext cx="94615" cy="227965"/>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2"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3"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4"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5"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6"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7"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8"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69"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0"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1"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2"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3"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4"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5"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6"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7"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8"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79"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0"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1"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2"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3"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4"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5"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6"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7"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8"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89"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0"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1"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2"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3"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4"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5"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6"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7"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8"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799"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0"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1"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2"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3"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4"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5"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6"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7"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8"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09"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0"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1"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2"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3"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4"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5"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6"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7"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8"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19"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0"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1"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2"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3"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4"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5"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6"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7"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8"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29"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0"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1"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2"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3"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4"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5"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6"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7"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8"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39"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0"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1"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2"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3"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4"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5"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6"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7"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8"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49"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0"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1"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2"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3"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4"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5"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6"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7"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8"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59"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0"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1"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2"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3"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4"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5"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6"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7"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8"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69"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0"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1"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2"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3"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4"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5"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6"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7"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8"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79"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0"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1"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2"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3"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4"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5"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6"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7"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8"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89"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0"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1"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2"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3"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4"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5"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6"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7"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8"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899"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0"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1"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2"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3"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4"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5"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6"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7"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8"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09"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0"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1"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2"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3"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4"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5"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6"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7"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8"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19"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0"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1"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2"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3"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4"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5"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6"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7"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8"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29"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0"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1"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2"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3"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4"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5"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6"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7"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8"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39"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0"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1"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2"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3"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4"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5"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6"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7"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8"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49"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0"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1"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2"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3"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4" name="Text Box 7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5" name="Text Box 8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6" name="Text Box 8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7" name="Text Box 8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8" name="Picture 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59" name="Picture 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0" name="Picture 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1" name="Picture 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2" name="Picture 1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3" name="Picture 1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4" name="Picture 1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5" name="Picture 1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6" name="Picture 1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7" name="Picture 1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8" name="Picture 1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69" name="Picture 1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0" name="Picture 1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1" name="Picture 1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2" name="Picture 2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3" name="Picture 2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4" name="Picture 2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5" name="Picture 2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6" name="Picture 2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7" name="Picture 2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8" name="Picture 2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79" name="Picture 2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0" name="Picture 2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1" name="Picture 2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2" name="Picture 3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3" name="Picture 3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4" name="Picture 3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5" name="Picture 3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6" name="Picture 3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7" name="Picture 3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8" name="Picture 3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89" name="Picture 3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0" name="Picture 3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1" name="Picture 3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2" name="Picture 40"/>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3" name="Picture 41"/>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4" name="Picture 42"/>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5" name="Picture 43"/>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6" name="Picture 44"/>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7" name="Picture 45"/>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8" name="Picture 46"/>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5999" name="Picture 47"/>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00" name="Picture 48"/>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228600</xdr:rowOff>
    </xdr:to>
    <xdr:pic>
      <xdr:nvPicPr>
        <xdr:cNvPr id="6001" name="Picture 49"/>
        <xdr:cNvPicPr/>
      </xdr:nvPicPr>
      <xdr:blipFill>
        <a:blip r:embed="rId1" r:link="rId2"/>
        <a:stretch>
          <a:fillRect/>
        </a:stretch>
      </xdr:blipFill>
      <xdr:spPr>
        <a:xfrm>
          <a:off x="5789295" y="2184400"/>
          <a:ext cx="95250" cy="22860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2" name="Text Box 7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3" name="Text Box 8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4" name="Text Box 8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5" name="Text Box 8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6" name="Picture 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7" name="Picture 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8" name="Picture 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09" name="Picture 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0" name="Picture 1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1" name="Picture 1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2" name="Picture 1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3" name="Picture 1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4" name="Picture 1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5" name="Picture 1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6" name="Picture 1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7" name="Picture 1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8" name="Picture 1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19" name="Picture 1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0" name="Picture 2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1" name="Picture 2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2" name="Picture 2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3" name="Picture 2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4" name="Picture 2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5" name="Picture 2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6" name="Picture 2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7" name="Picture 2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8" name="Picture 2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29" name="Picture 2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0" name="Picture 3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1" name="Picture 3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2" name="Picture 3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3" name="Picture 3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4" name="Picture 3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5" name="Picture 3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6" name="Picture 3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7" name="Picture 3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8" name="Picture 3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39" name="Picture 3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0" name="Picture 40"/>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1" name="Picture 41"/>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2" name="Picture 42"/>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3" name="Picture 43"/>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4" name="Picture 44"/>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5" name="Picture 45"/>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6" name="Picture 46"/>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7" name="Picture 47"/>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8" name="Picture 48"/>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twoCellAnchor editAs="oneCell">
    <xdr:from>
      <xdr:col>7</xdr:col>
      <xdr:colOff>0</xdr:colOff>
      <xdr:row>5</xdr:row>
      <xdr:rowOff>0</xdr:rowOff>
    </xdr:from>
    <xdr:to>
      <xdr:col>7</xdr:col>
      <xdr:colOff>95250</xdr:colOff>
      <xdr:row>5</xdr:row>
      <xdr:rowOff>240030</xdr:rowOff>
    </xdr:to>
    <xdr:pic>
      <xdr:nvPicPr>
        <xdr:cNvPr id="6049" name="Picture 49"/>
        <xdr:cNvPicPr/>
      </xdr:nvPicPr>
      <xdr:blipFill>
        <a:blip r:embed="rId1" r:link="rId2" cstate="print"/>
        <a:stretch>
          <a:fillRect/>
        </a:stretch>
      </xdr:blipFill>
      <xdr:spPr>
        <a:xfrm>
          <a:off x="5789295" y="2184400"/>
          <a:ext cx="95250" cy="2400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view="pageBreakPreview" zoomScale="70" zoomScaleNormal="60" workbookViewId="0">
      <pane xSplit="6" ySplit="4" topLeftCell="O5" activePane="bottomRight" state="frozen"/>
      <selection/>
      <selection pane="topRight"/>
      <selection pane="bottomLeft"/>
      <selection pane="bottomRight" activeCell="Z6" sqref="Y6:Z10"/>
    </sheetView>
  </sheetViews>
  <sheetFormatPr defaultColWidth="7" defaultRowHeight="13.5"/>
  <cols>
    <col min="1" max="1" width="4.125" style="5" customWidth="1"/>
    <col min="2" max="2" width="8.625" style="5" customWidth="1"/>
    <col min="3" max="3" width="20.9083333333333" style="5" customWidth="1"/>
    <col min="4" max="4" width="5.625" style="5" customWidth="1"/>
    <col min="5" max="5" width="11.425" style="5" customWidth="1"/>
    <col min="6" max="6" width="5.625" style="5" customWidth="1"/>
    <col min="7" max="7" width="19.6416666666667" style="5" customWidth="1"/>
    <col min="8" max="8" width="87.5" style="5" customWidth="1"/>
    <col min="9" max="9" width="5.625" style="5" customWidth="1"/>
    <col min="10" max="10" width="7.625" style="5" customWidth="1"/>
    <col min="11" max="11" width="16.075" style="5" customWidth="1"/>
    <col min="12" max="12" width="12.8583333333333" style="5" customWidth="1"/>
    <col min="13" max="13" width="13.925" style="5" customWidth="1"/>
    <col min="14" max="14" width="13.3833333333333" style="5" customWidth="1"/>
    <col min="15" max="15" width="7.84166666666667" style="5" customWidth="1"/>
    <col min="16" max="16" width="8.925" style="5" customWidth="1"/>
    <col min="17" max="19" width="7.625" style="5" customWidth="1"/>
    <col min="20" max="21" width="10.125" style="5" customWidth="1"/>
    <col min="22" max="22" width="6.625" style="5" customWidth="1"/>
    <col min="23" max="23" width="14.9916666666667" style="5" customWidth="1"/>
    <col min="24" max="24" width="16.0666666666667" style="5" customWidth="1"/>
    <col min="25" max="25" width="57.0166666666667" style="5" customWidth="1"/>
    <col min="26" max="26" width="3.125" style="5" customWidth="1"/>
    <col min="27" max="16384" width="7" style="5"/>
  </cols>
  <sheetData>
    <row r="1" s="1" customFormat="1" ht="35" customHeight="1" spans="1:26">
      <c r="A1" s="6" t="s">
        <v>0</v>
      </c>
      <c r="B1" s="6"/>
      <c r="C1" s="6"/>
      <c r="D1" s="6"/>
      <c r="E1" s="6"/>
      <c r="F1" s="6"/>
      <c r="G1" s="6"/>
      <c r="H1" s="6"/>
      <c r="I1" s="6"/>
      <c r="J1" s="6"/>
      <c r="K1" s="6"/>
      <c r="L1" s="6"/>
      <c r="M1" s="6"/>
      <c r="N1" s="6"/>
      <c r="O1" s="6"/>
      <c r="P1" s="6"/>
      <c r="Q1" s="6"/>
      <c r="R1" s="6"/>
      <c r="S1" s="6"/>
      <c r="T1" s="6"/>
      <c r="U1" s="6"/>
      <c r="V1" s="6"/>
      <c r="W1" s="6"/>
      <c r="X1" s="6"/>
      <c r="Y1" s="6"/>
      <c r="Z1" s="6"/>
    </row>
    <row r="2" s="2" customFormat="1" ht="25" customHeight="1" spans="1:26">
      <c r="A2" s="7" t="s">
        <v>1</v>
      </c>
      <c r="B2" s="7" t="s">
        <v>2</v>
      </c>
      <c r="C2" s="7" t="s">
        <v>3</v>
      </c>
      <c r="D2" s="7" t="s">
        <v>4</v>
      </c>
      <c r="E2" s="7" t="s">
        <v>5</v>
      </c>
      <c r="F2" s="7" t="s">
        <v>6</v>
      </c>
      <c r="G2" s="7" t="s">
        <v>7</v>
      </c>
      <c r="H2" s="7" t="s">
        <v>8</v>
      </c>
      <c r="I2" s="7" t="s">
        <v>9</v>
      </c>
      <c r="J2" s="7" t="s">
        <v>10</v>
      </c>
      <c r="K2" s="18" t="s">
        <v>11</v>
      </c>
      <c r="L2" s="7" t="s">
        <v>12</v>
      </c>
      <c r="M2" s="7"/>
      <c r="N2" s="7"/>
      <c r="O2" s="7"/>
      <c r="P2" s="7"/>
      <c r="Q2" s="7"/>
      <c r="R2" s="7"/>
      <c r="S2" s="7"/>
      <c r="T2" s="7"/>
      <c r="U2" s="7"/>
      <c r="V2" s="7"/>
      <c r="W2" s="7" t="s">
        <v>13</v>
      </c>
      <c r="X2" s="7" t="s">
        <v>14</v>
      </c>
      <c r="Y2" s="7" t="s">
        <v>15</v>
      </c>
      <c r="Z2" s="7" t="s">
        <v>16</v>
      </c>
    </row>
    <row r="3" s="2" customFormat="1" ht="25" customHeight="1" spans="1:26">
      <c r="A3" s="7"/>
      <c r="B3" s="7"/>
      <c r="C3" s="7"/>
      <c r="D3" s="7"/>
      <c r="E3" s="7"/>
      <c r="F3" s="7"/>
      <c r="G3" s="7"/>
      <c r="H3" s="7"/>
      <c r="I3" s="7"/>
      <c r="J3" s="7"/>
      <c r="K3" s="19"/>
      <c r="L3" s="7" t="s">
        <v>17</v>
      </c>
      <c r="M3" s="7" t="s">
        <v>18</v>
      </c>
      <c r="N3" s="7"/>
      <c r="O3" s="7"/>
      <c r="P3" s="7"/>
      <c r="Q3" s="7"/>
      <c r="R3" s="7"/>
      <c r="S3" s="7"/>
      <c r="T3" s="7" t="s">
        <v>19</v>
      </c>
      <c r="U3" s="7" t="s">
        <v>20</v>
      </c>
      <c r="V3" s="7" t="s">
        <v>21</v>
      </c>
      <c r="W3" s="7"/>
      <c r="X3" s="7"/>
      <c r="Y3" s="7"/>
      <c r="Z3" s="7"/>
    </row>
    <row r="4" s="2" customFormat="1" ht="62" customHeight="1" spans="1:26">
      <c r="A4" s="7"/>
      <c r="B4" s="7"/>
      <c r="C4" s="7"/>
      <c r="D4" s="7"/>
      <c r="E4" s="7"/>
      <c r="F4" s="7"/>
      <c r="G4" s="7"/>
      <c r="H4" s="7"/>
      <c r="I4" s="7"/>
      <c r="J4" s="7"/>
      <c r="K4" s="20"/>
      <c r="L4" s="7"/>
      <c r="M4" s="7" t="s">
        <v>22</v>
      </c>
      <c r="N4" s="7" t="s">
        <v>23</v>
      </c>
      <c r="O4" s="7" t="s">
        <v>24</v>
      </c>
      <c r="P4" s="7" t="s">
        <v>25</v>
      </c>
      <c r="Q4" s="7" t="s">
        <v>26</v>
      </c>
      <c r="R4" s="7" t="s">
        <v>27</v>
      </c>
      <c r="S4" s="7" t="s">
        <v>28</v>
      </c>
      <c r="T4" s="7"/>
      <c r="U4" s="7"/>
      <c r="V4" s="7"/>
      <c r="W4" s="7"/>
      <c r="X4" s="7"/>
      <c r="Y4" s="7"/>
      <c r="Z4" s="7"/>
    </row>
    <row r="5" s="3" customFormat="1" ht="25" customHeight="1" spans="1:26">
      <c r="A5" s="8" t="s">
        <v>17</v>
      </c>
      <c r="B5" s="9"/>
      <c r="C5" s="9"/>
      <c r="D5" s="9"/>
      <c r="E5" s="9"/>
      <c r="F5" s="9"/>
      <c r="G5" s="9"/>
      <c r="H5" s="10"/>
      <c r="I5" s="10"/>
      <c r="J5" s="10"/>
      <c r="K5" s="21">
        <f>SUM(K6:K10)</f>
        <v>7869.893</v>
      </c>
      <c r="L5" s="21">
        <f t="shared" ref="L5:L10" si="0">SUM(N5:V5)</f>
        <v>2216</v>
      </c>
      <c r="M5" s="21">
        <f t="shared" ref="M5:M10" si="1">SUM(N5:S5)</f>
        <v>2216</v>
      </c>
      <c r="N5" s="21">
        <f>SUM(N6:N10)</f>
        <v>2216</v>
      </c>
      <c r="O5" s="21">
        <f t="shared" ref="N5:V5" si="2">SUM(O9:O9)</f>
        <v>0</v>
      </c>
      <c r="P5" s="21">
        <f t="shared" si="2"/>
        <v>0</v>
      </c>
      <c r="Q5" s="21">
        <f t="shared" si="2"/>
        <v>0</v>
      </c>
      <c r="R5" s="21">
        <f t="shared" si="2"/>
        <v>0</v>
      </c>
      <c r="S5" s="21">
        <f t="shared" si="2"/>
        <v>0</v>
      </c>
      <c r="T5" s="21">
        <f t="shared" si="2"/>
        <v>0</v>
      </c>
      <c r="U5" s="21">
        <f t="shared" si="2"/>
        <v>0</v>
      </c>
      <c r="V5" s="21">
        <f t="shared" si="2"/>
        <v>0</v>
      </c>
      <c r="W5" s="23"/>
      <c r="X5" s="23"/>
      <c r="Y5" s="9"/>
      <c r="Z5" s="24"/>
    </row>
    <row r="6" ht="120" customHeight="1" spans="1:28">
      <c r="A6" s="11">
        <f>ROW()-5</f>
        <v>1</v>
      </c>
      <c r="B6" s="11" t="s">
        <v>29</v>
      </c>
      <c r="C6" s="12" t="s">
        <v>30</v>
      </c>
      <c r="D6" s="12" t="s">
        <v>31</v>
      </c>
      <c r="E6" s="12" t="s">
        <v>32</v>
      </c>
      <c r="F6" s="12" t="s">
        <v>33</v>
      </c>
      <c r="G6" s="12" t="s">
        <v>34</v>
      </c>
      <c r="H6" s="13" t="s">
        <v>35</v>
      </c>
      <c r="I6" s="12" t="s">
        <v>36</v>
      </c>
      <c r="J6" s="12">
        <v>2000</v>
      </c>
      <c r="K6" s="11">
        <v>300</v>
      </c>
      <c r="L6" s="15">
        <f t="shared" si="0"/>
        <v>100</v>
      </c>
      <c r="M6" s="15">
        <f t="shared" si="1"/>
        <v>100</v>
      </c>
      <c r="N6" s="11">
        <v>100</v>
      </c>
      <c r="O6" s="11"/>
      <c r="P6" s="11"/>
      <c r="Q6" s="11"/>
      <c r="R6" s="11"/>
      <c r="S6" s="11"/>
      <c r="T6" s="11"/>
      <c r="U6" s="11"/>
      <c r="V6" s="11"/>
      <c r="W6" s="12" t="s">
        <v>37</v>
      </c>
      <c r="X6" s="15" t="s">
        <v>38</v>
      </c>
      <c r="Y6" s="25" t="s">
        <v>39</v>
      </c>
      <c r="Z6" s="26"/>
      <c r="AA6" s="4"/>
      <c r="AB6" s="4"/>
    </row>
    <row r="7" ht="73" customHeight="1" spans="1:28">
      <c r="A7" s="11">
        <f>ROW()-5</f>
        <v>2</v>
      </c>
      <c r="B7" s="11" t="s">
        <v>40</v>
      </c>
      <c r="C7" s="14" t="s">
        <v>41</v>
      </c>
      <c r="D7" s="14" t="s">
        <v>31</v>
      </c>
      <c r="E7" s="12" t="s">
        <v>42</v>
      </c>
      <c r="F7" s="12" t="s">
        <v>33</v>
      </c>
      <c r="G7" s="12" t="s">
        <v>43</v>
      </c>
      <c r="H7" s="13" t="s">
        <v>44</v>
      </c>
      <c r="I7" s="12" t="s">
        <v>45</v>
      </c>
      <c r="J7" s="12">
        <v>1</v>
      </c>
      <c r="K7" s="11">
        <v>3000</v>
      </c>
      <c r="L7" s="15">
        <f t="shared" si="0"/>
        <v>57.918</v>
      </c>
      <c r="M7" s="15">
        <f t="shared" si="1"/>
        <v>57.918</v>
      </c>
      <c r="N7" s="11">
        <v>57.918</v>
      </c>
      <c r="O7" s="11"/>
      <c r="P7" s="11"/>
      <c r="Q7" s="11"/>
      <c r="R7" s="11"/>
      <c r="S7" s="11"/>
      <c r="T7" s="11"/>
      <c r="U7" s="11"/>
      <c r="V7" s="11"/>
      <c r="W7" s="12" t="s">
        <v>46</v>
      </c>
      <c r="X7" s="12" t="s">
        <v>47</v>
      </c>
      <c r="Y7" s="27" t="s">
        <v>48</v>
      </c>
      <c r="Z7" s="26"/>
      <c r="AA7" s="4"/>
      <c r="AB7" s="4"/>
    </row>
    <row r="8" ht="59" customHeight="1" spans="1:28">
      <c r="A8" s="11">
        <f>ROW()-5</f>
        <v>3</v>
      </c>
      <c r="B8" s="11" t="s">
        <v>49</v>
      </c>
      <c r="C8" s="12" t="s">
        <v>50</v>
      </c>
      <c r="D8" s="12" t="s">
        <v>51</v>
      </c>
      <c r="E8" s="12" t="s">
        <v>52</v>
      </c>
      <c r="F8" s="12" t="s">
        <v>33</v>
      </c>
      <c r="G8" s="12" t="s">
        <v>34</v>
      </c>
      <c r="H8" s="13" t="s">
        <v>53</v>
      </c>
      <c r="I8" s="12" t="s">
        <v>54</v>
      </c>
      <c r="J8" s="12">
        <v>169.75</v>
      </c>
      <c r="K8" s="11">
        <v>169.75</v>
      </c>
      <c r="L8" s="15">
        <f t="shared" si="0"/>
        <v>169.75</v>
      </c>
      <c r="M8" s="15">
        <f t="shared" si="1"/>
        <v>169.75</v>
      </c>
      <c r="N8" s="11">
        <v>169.75</v>
      </c>
      <c r="O8" s="11"/>
      <c r="P8" s="11"/>
      <c r="Q8" s="11"/>
      <c r="R8" s="11"/>
      <c r="S8" s="11"/>
      <c r="T8" s="11"/>
      <c r="U8" s="11"/>
      <c r="V8" s="11"/>
      <c r="W8" s="12" t="s">
        <v>55</v>
      </c>
      <c r="X8" s="15" t="s">
        <v>56</v>
      </c>
      <c r="Y8" s="25" t="s">
        <v>57</v>
      </c>
      <c r="Z8" s="26"/>
      <c r="AA8" s="4"/>
      <c r="AB8" s="4"/>
    </row>
    <row r="9" s="4" customFormat="1" ht="113" customHeight="1" spans="1:26">
      <c r="A9" s="11">
        <f>ROW()-5</f>
        <v>4</v>
      </c>
      <c r="B9" s="15" t="s">
        <v>58</v>
      </c>
      <c r="C9" s="16" t="s">
        <v>59</v>
      </c>
      <c r="D9" s="12" t="s">
        <v>31</v>
      </c>
      <c r="E9" s="12" t="s">
        <v>60</v>
      </c>
      <c r="F9" s="12" t="s">
        <v>33</v>
      </c>
      <c r="G9" s="12" t="s">
        <v>34</v>
      </c>
      <c r="H9" s="17" t="s">
        <v>61</v>
      </c>
      <c r="I9" s="12" t="s">
        <v>62</v>
      </c>
      <c r="J9" s="12">
        <v>4607</v>
      </c>
      <c r="K9" s="11">
        <v>2924.143</v>
      </c>
      <c r="L9" s="15">
        <f t="shared" si="0"/>
        <v>1695.332</v>
      </c>
      <c r="M9" s="15">
        <f t="shared" si="1"/>
        <v>1695.332</v>
      </c>
      <c r="N9" s="22">
        <v>1695.332</v>
      </c>
      <c r="O9" s="15"/>
      <c r="P9" s="15"/>
      <c r="Q9" s="15"/>
      <c r="R9" s="15"/>
      <c r="S9" s="15"/>
      <c r="T9" s="15"/>
      <c r="U9" s="15"/>
      <c r="V9" s="15"/>
      <c r="W9" s="12" t="s">
        <v>63</v>
      </c>
      <c r="X9" s="12" t="s">
        <v>64</v>
      </c>
      <c r="Y9" s="25" t="s">
        <v>65</v>
      </c>
      <c r="Z9" s="28"/>
    </row>
    <row r="10" ht="85" customHeight="1" spans="1:28">
      <c r="A10" s="11">
        <f>ROW()-5</f>
        <v>5</v>
      </c>
      <c r="B10" s="15" t="s">
        <v>66</v>
      </c>
      <c r="C10" s="12" t="s">
        <v>67</v>
      </c>
      <c r="D10" s="12" t="s">
        <v>68</v>
      </c>
      <c r="E10" s="12" t="s">
        <v>69</v>
      </c>
      <c r="F10" s="12" t="s">
        <v>33</v>
      </c>
      <c r="G10" s="12" t="s">
        <v>70</v>
      </c>
      <c r="H10" s="13" t="s">
        <v>71</v>
      </c>
      <c r="I10" s="12" t="s">
        <v>72</v>
      </c>
      <c r="J10" s="12">
        <v>31.567</v>
      </c>
      <c r="K10" s="11">
        <v>1476</v>
      </c>
      <c r="L10" s="15">
        <f t="shared" si="0"/>
        <v>193</v>
      </c>
      <c r="M10" s="15">
        <f t="shared" si="1"/>
        <v>193</v>
      </c>
      <c r="N10" s="11">
        <v>193</v>
      </c>
      <c r="O10" s="11"/>
      <c r="P10" s="11"/>
      <c r="Q10" s="11"/>
      <c r="R10" s="11"/>
      <c r="S10" s="11"/>
      <c r="T10" s="11"/>
      <c r="U10" s="11"/>
      <c r="V10" s="11"/>
      <c r="W10" s="12" t="s">
        <v>73</v>
      </c>
      <c r="X10" s="12" t="s">
        <v>74</v>
      </c>
      <c r="Y10" s="25" t="s">
        <v>75</v>
      </c>
      <c r="Z10" s="26"/>
      <c r="AA10" s="4"/>
      <c r="AB10" s="4"/>
    </row>
  </sheetData>
  <sheetProtection formatCells="0" formatRows="0" insertRows="0" deleteRows="0" autoFilter="0"/>
  <mergeCells count="23">
    <mergeCell ref="A1:Z1"/>
    <mergeCell ref="L2:V2"/>
    <mergeCell ref="M3:S3"/>
    <mergeCell ref="A5:F5"/>
    <mergeCell ref="A2:A4"/>
    <mergeCell ref="B2:B4"/>
    <mergeCell ref="C2:C4"/>
    <mergeCell ref="D2:D4"/>
    <mergeCell ref="E2:E4"/>
    <mergeCell ref="F2:F4"/>
    <mergeCell ref="G2:G4"/>
    <mergeCell ref="H2:H4"/>
    <mergeCell ref="I2:I4"/>
    <mergeCell ref="J2:J4"/>
    <mergeCell ref="K2:K4"/>
    <mergeCell ref="L3:L4"/>
    <mergeCell ref="T3:T4"/>
    <mergeCell ref="U3:U4"/>
    <mergeCell ref="V3:V4"/>
    <mergeCell ref="W2:W4"/>
    <mergeCell ref="X2:X4"/>
    <mergeCell ref="Y2:Y4"/>
    <mergeCell ref="Z2:Z4"/>
  </mergeCells>
  <printOptions horizontalCentered="1"/>
  <pageMargins left="0.393055555555556" right="0.393055555555556" top="0.393055555555556" bottom="0.393055555555556" header="0" footer="0.118055555555556"/>
  <pageSetup paperSize="8" scale="5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2024-01-03T05:27:00Z</dcterms:created>
  <dcterms:modified xsi:type="dcterms:W3CDTF">2024-05-30T10:46:34Z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632A8AC799C448FEB9D381EC920D98D6</vt:lpwstr>
  </property>
  <property fmtid="{D5CDD505-2E9C-101B-9397-08002B2CF9AE}" pid="3" name="KSOProductBuildVer">
    <vt:lpwstr>2052-11.8.2.10912</vt:lpwstr>
  </property>
</Properties>
</file>