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Sheet1!$A$4:$Z$12</definedName>
    <definedName name="_xlnm.Print_Titles" localSheetId="0">Sheet1!$2:$4</definedName>
    <definedName name="_xlnm.Print_Area" localSheetId="0">Sheet1!$A$1:$Z$12</definedName>
  </definedNames>
  <calcPr calcId="144525"/>
</workbook>
</file>

<file path=xl/sharedStrings.xml><?xml version="1.0" encoding="utf-8"?>
<sst xmlns="http://schemas.openxmlformats.org/spreadsheetml/2006/main" count="101" uniqueCount="77">
  <si>
    <t>麦盖提县2024年提前下达自治区财政衔接推进乡村振兴补助资金项目计划表</t>
  </si>
  <si>
    <t>序号</t>
  </si>
  <si>
    <t>项目库
编号</t>
  </si>
  <si>
    <t>项目名称</t>
  </si>
  <si>
    <t>项目
类别</t>
  </si>
  <si>
    <t>项目
子类型</t>
  </si>
  <si>
    <t>建设
性质</t>
  </si>
  <si>
    <t>实施地点</t>
  </si>
  <si>
    <t>主要建设内容</t>
  </si>
  <si>
    <t>建设
单位</t>
  </si>
  <si>
    <t>建设
规模</t>
  </si>
  <si>
    <t>计划总投资
（万元）</t>
  </si>
  <si>
    <t>本次安排资金规模及来源（万元）</t>
  </si>
  <si>
    <t>项目主管
部门</t>
  </si>
  <si>
    <t>责任人</t>
  </si>
  <si>
    <t>绩效目标</t>
  </si>
  <si>
    <t>备注</t>
  </si>
  <si>
    <t>合计</t>
  </si>
  <si>
    <t>财政衔接资金</t>
  </si>
  <si>
    <t>其他涉农
整合资金</t>
  </si>
  <si>
    <t>地方政府
债券资金</t>
  </si>
  <si>
    <t>其他资金</t>
  </si>
  <si>
    <t>小计</t>
  </si>
  <si>
    <t>巩固拓展脱贫攻坚成果同乡村振兴</t>
  </si>
  <si>
    <t>以工
代赈</t>
  </si>
  <si>
    <t>少数
民族
发展</t>
  </si>
  <si>
    <t>欠发达
国有
农场</t>
  </si>
  <si>
    <t>欠发达
国有
林场</t>
  </si>
  <si>
    <t>欠发达
国有
牧场</t>
  </si>
  <si>
    <t>MGT005</t>
  </si>
  <si>
    <t>麦盖提县克孜勒阿瓦提乡乡村振兴配套农畜基础设施建设项目</t>
  </si>
  <si>
    <t>产业发展</t>
  </si>
  <si>
    <t>市场建设和电商物流</t>
  </si>
  <si>
    <t>新建</t>
  </si>
  <si>
    <t>克孜勒阿瓦提乡21村</t>
  </si>
  <si>
    <t>对克孜勒阿瓦提乡古再勒阿瓦提（21）村原农畜基础设施进行改造提升，投资3000万元。占地243.1亩，建筑面积2.4万平方米，包括建设农畜配套基础设施2.1万平方米，配套附属用房0.3万平方米，完善场区硬化三通一平以及消防等配套基础设施。资产归村集体所有，项目年收益率不低于同期银行贷款利率，收益资金用于巩固拓展脱贫攻坚成果、壮大村集体经济、完善村级公益性基础设施。</t>
  </si>
  <si>
    <t>座</t>
  </si>
  <si>
    <t>农业农村局
克孜勒阿瓦提乡</t>
  </si>
  <si>
    <t>陈珉
范桂鸿</t>
  </si>
  <si>
    <t>产出指标：建设农产品基础设施≥1座，配套附属用房≥1套，
效益指标：受益巩固脱贫人口数&gt;=20人，带动增加巩固脱贫人口全年总收入&gt;=36万元。</t>
  </si>
  <si>
    <t>MGT012</t>
  </si>
  <si>
    <t>麦盖提县农村道路日常养护补助项目</t>
  </si>
  <si>
    <t>就业项目</t>
  </si>
  <si>
    <t>公益性岗位</t>
  </si>
  <si>
    <t>麦盖提县</t>
  </si>
  <si>
    <t>人</t>
  </si>
  <si>
    <t>交通运输局</t>
  </si>
  <si>
    <t>阿布都阿克木·买买提</t>
  </si>
  <si>
    <t>产出指标：吸纳监测帮扶对象722名，对全县140个行政村2036公里农村道路日常养管，按照1000元/人/月标准发放护路员补助。资金使用合规率100%。
效益指标：有效地促进了当地的经济发展和社会发展。而且间接促进了当地交通环境的改善，有效推进乡村振兴发展。受益人口满意度≥100%。</t>
  </si>
  <si>
    <t>MGT013</t>
  </si>
  <si>
    <t>就业兜底服务项目</t>
  </si>
  <si>
    <t>人力资源和社会保障局</t>
  </si>
  <si>
    <t>王长江</t>
  </si>
  <si>
    <t>产出指标：年度就业岗位补贴预计发放达1.3944万人次，补贴标准1620元/人/月。资金使用合规率100%。
效益指标：实现无法外出就业的脱贫劳动力在县域内稳定就业，提高脱贫劳动力（含监测帮扶对象）就业的积极性，有效帮扶脱贫劳动力（含监测帮扶对象）增加收入，促进弱劳动力、因各种原因无法外出就业的脱贫劳动力，实现就近就地就业,确保收入稳步增长，防止返贫致贫。受益人口满意度≥100%。</t>
  </si>
  <si>
    <t>MGT014</t>
  </si>
  <si>
    <t>稳定就业交通补贴项目</t>
  </si>
  <si>
    <t>交通费补贴</t>
  </si>
  <si>
    <t>产出指标：对外出稳定务工超过6个月的2000名脱贫劳动力（含监测帮扶对象）落实交通费补贴政策，疆内补助350元，疆外补助750元。资金使用合规率100%。
效益指标：提高脱贫劳动力（含监测帮扶对象）外出务工就业的积极性，促进脱贫劳动力（含监测对象）就业增收，促进县域内整体经济发展有作用。受益巩固脱贫人口满意度预计可达100%。</t>
  </si>
  <si>
    <t>MGT015</t>
  </si>
  <si>
    <t>就业奖补项目</t>
  </si>
  <si>
    <t>生产奖补、劳务补助等</t>
  </si>
  <si>
    <t>产出指标：对吸纳脱贫劳动力（含监测帮扶对象）务工不少于3个月的企业，按吸纳1人奖补500元的标准给予一次性奖补。资金发放合规率100%。
效益指标：通过对吸纳脱贫户（含监测对象）企业给予一次性奖补政策，引导全县各企业开发岗位，促进本县群众就业，保障脱贫劳动力（含监测帮扶对象）权益，鼓励脱贫户（含监测帮扶对象）到企业务工。奖补企业满意度100%。</t>
  </si>
  <si>
    <t>MGT016</t>
  </si>
  <si>
    <t>麦盖提县巴扎结米镇亚胡木丹村自治区重点示范村创建项目</t>
  </si>
  <si>
    <t>乡村建设行动</t>
  </si>
  <si>
    <t>开展县乡村公共服务一体化示范创建</t>
  </si>
  <si>
    <t>巴扎结米镇13村</t>
  </si>
  <si>
    <t>村</t>
  </si>
  <si>
    <t>巴扎结米镇</t>
  </si>
  <si>
    <t>卜强</t>
  </si>
  <si>
    <t>产出指标：新建污水处理管道20443米，新建天然气管道21.523公里，项目验收合格率100%。
效益指标：受益人口≥1411人；一是打造乡村振兴样板工程，完善乡村公共文化服务供给，提高服务水平，提高农户生活质量，促进新农村建设；二是进一步整治农村“脏、乱、差”的生活环境，改善粪便堆积等环境问题，提升农村卫生条件，预防和控制疾病的发生。</t>
  </si>
  <si>
    <t>MGT017</t>
  </si>
  <si>
    <t>麦盖提县尕孜库勒乡英巴扎村自治区重点示范村创建项目</t>
  </si>
  <si>
    <t>尕孜库勒乡3村</t>
  </si>
  <si>
    <t>尕孜库勒乡</t>
  </si>
  <si>
    <t>张道沛</t>
  </si>
  <si>
    <t>产出指标：新建污水处理管道26.3公里，新建天然气管道61.1公里，项目验收合格率100%。
效益指标：受益人口≥1701人；一是打造乡村振兴样板工程，完善乡村公共文化服务供给，提高服务水平，提高农户生活质量，促进新农村建设；二是进一步整治农村“脏、乱、差”的生活环境，改善粪便堆积等环境问题，提升农村卫生条件，预防和控制疾病的发生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</si>
</sst>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b/>
      <sz val="12"/>
      <name val="宋体"/>
      <charset val="134"/>
      <scheme val="minor"/>
    </font>
    <font>
      <sz val="28"/>
      <name val="方正小标宋_GBK"/>
      <charset val="134"/>
    </font>
    <font>
      <b/>
      <sz val="12"/>
      <name val="宋体"/>
      <charset val="0"/>
      <scheme val="minor"/>
    </font>
    <font>
      <b/>
      <sz val="11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NumberFormat="1" applyFont="1" applyAlignment="1">
      <alignment horizontal="centerContinuous" vertical="center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6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6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6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6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6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6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6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6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6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6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7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7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7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7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7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7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7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7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7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7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8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8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8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8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8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8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8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8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8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8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0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0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0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0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0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0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0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0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0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0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1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1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1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1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1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1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1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1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1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1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2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2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2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2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2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2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2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2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2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2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2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2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2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2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2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2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2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2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2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2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5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5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5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5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5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5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5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5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5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5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6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7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8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9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90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91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92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93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94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95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96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97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98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99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00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01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02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03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04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05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06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07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08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09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10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11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12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13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14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15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16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17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18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19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0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1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2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3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4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5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6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7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8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9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0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1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2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3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8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8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9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9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9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9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9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9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9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9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9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9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0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0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0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0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0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0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0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0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0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0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1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1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1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1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1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1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1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1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1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1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4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4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4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4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4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4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4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4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4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4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5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5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5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5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5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5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5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5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5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5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0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0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0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0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0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0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0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0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0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0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1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1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1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1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1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1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1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1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1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1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2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2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2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2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2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2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2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2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2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2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3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3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3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3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3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3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3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3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3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3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4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4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4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4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4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4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4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4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4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4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5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5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5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5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5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5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5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5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5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5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6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6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6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6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6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6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6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6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6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6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7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7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7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7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7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7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7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7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7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7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8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8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8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8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8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8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8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8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8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8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9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9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9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9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9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9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9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9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9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9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0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0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0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0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0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0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0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0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0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0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1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1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1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1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1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1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1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1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1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1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2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2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2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2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2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2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2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2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2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2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3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3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3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3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3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3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3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3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3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3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4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4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4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4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4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4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4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4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4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4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5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5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5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5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5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5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5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5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5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5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6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6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6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6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6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6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6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6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6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6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7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7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7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7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7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7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7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7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7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7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8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8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8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8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8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8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8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8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8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8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9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9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9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9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9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9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9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9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9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79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0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0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0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0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0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0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0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0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0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0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1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1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1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1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1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1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1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1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18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19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20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21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22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23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24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25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26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27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28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29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30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31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32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33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34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35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36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37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38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39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40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41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42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43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44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45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46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47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48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49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50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51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52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53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54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55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56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57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58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59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60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61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62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63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64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865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6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6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6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6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7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7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7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7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7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7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7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7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7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7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8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8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8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8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8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8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8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8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8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8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9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9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9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9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9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9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9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9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9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89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90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90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90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90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90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90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90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90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90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90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91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91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91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91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1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1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1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1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1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1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2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2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2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2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2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2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2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2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2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2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3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3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3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3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3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3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3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3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3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3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4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4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4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4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4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4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4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4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4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4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5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5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5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5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5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5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5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5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5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5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6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6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6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6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6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6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6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6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6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6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7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7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7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7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7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7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7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7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7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7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8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8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8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8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8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8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8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8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8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8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9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9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9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9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9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9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9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9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9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99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00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00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00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00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00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00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00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00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00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00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1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1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1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1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1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1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1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1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1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1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2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2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2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2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2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2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2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2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2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2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3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3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3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3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3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3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3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3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3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3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4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4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4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4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4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4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4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4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4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4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5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5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5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5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5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5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5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5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5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5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6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6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6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6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6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6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6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6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6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6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7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7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7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7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7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7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7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7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7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7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8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8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8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8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8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8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8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8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8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8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9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9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9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9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9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9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9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9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9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09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0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0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0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0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0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0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0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0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0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0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1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1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1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1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1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1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1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1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1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1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2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2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2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2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2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2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2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2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2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2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3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3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3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3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3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3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3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3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3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3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4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4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4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4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4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4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4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4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4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4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5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5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5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5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5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5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5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5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5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5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6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6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6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6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6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6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6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6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6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6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7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7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7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7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7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7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7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7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7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7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8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8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8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8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8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8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8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8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8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8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9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9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9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9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9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9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9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9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9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19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0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0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0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0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0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0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0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0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0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0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1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1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1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1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1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1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1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1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1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1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2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2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2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2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2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2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2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2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2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2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3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3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3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3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3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3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3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3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3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3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4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4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4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4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4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4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4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4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4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4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50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51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52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53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54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55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56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57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58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59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60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61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62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63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64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65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66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67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68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69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70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71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72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73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74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75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76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77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78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79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80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81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82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83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84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85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86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87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88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89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90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91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92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93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94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95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96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297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9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29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0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0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0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0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0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0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0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0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0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0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1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1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1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1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1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1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1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1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1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1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2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2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2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2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2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2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2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2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2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2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3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3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3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3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3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3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3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3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3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3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4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4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4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4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4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34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4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4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4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4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5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5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5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5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5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5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5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5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5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5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6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6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6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6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6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6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6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6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6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6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7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7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7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7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7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7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7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7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7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7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8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8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8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8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8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8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8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8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8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8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9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9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9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9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9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9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9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9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9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39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0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0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0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0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0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0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0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0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0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0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1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1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1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1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1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1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1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1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1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1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2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2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2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2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2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2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2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2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2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2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3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3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3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3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3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3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3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3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3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3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4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44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4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4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4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4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4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4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4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4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5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5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5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5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5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5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5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5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5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5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6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6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6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6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6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6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6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6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6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6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7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7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7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7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7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7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7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7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7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7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8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8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8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8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8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8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8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8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8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8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9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9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9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9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9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9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9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9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9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49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0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0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0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0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0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0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0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0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0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0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1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1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1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1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1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1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1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1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1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1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2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2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2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2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2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2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2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2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2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2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3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3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3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3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3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3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3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3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3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3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4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4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4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4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4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4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4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4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4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4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5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5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5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5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5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5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5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5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5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5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6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6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6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6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6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6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6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6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6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6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7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7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7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7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7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7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7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7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7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7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8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8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8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8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8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8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8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8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8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8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9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9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9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9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9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9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9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9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9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59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0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0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0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0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0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0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0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0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0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0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1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1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1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1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1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1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1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1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1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1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2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2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2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2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2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2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2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2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2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2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3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3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3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3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3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3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3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3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3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3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4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4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4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4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4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4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4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4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4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4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5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5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5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5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5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5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5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5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5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5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6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6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6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6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6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6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6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6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6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6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7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7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7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7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7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7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7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7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7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7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8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68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682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683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684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685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686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687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688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689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690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691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692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693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694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695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696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697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698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699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00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01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02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03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04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05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06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07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08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09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10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11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12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13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14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15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16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17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18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19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20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21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22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23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24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25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26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27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28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1729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3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3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3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3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3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3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3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3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3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3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4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4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4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4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4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4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4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4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4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4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5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5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5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5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5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5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5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5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5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5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6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6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6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6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6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6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6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6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6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6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7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7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7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7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7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7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7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77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77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77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78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78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78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78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78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78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78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78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78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78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79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79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79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79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79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79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79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79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79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79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0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0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0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0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0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0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0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0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0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0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1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1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1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1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1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1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1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1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1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1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2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2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2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2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2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2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2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2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2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2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3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3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3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3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3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3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3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3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3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3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4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4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4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4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4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4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4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4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4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4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5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5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5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5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5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5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5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5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5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5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6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6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6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6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6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6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6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6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6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6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7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7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7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187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7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7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7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7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7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7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8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8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8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8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8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8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8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8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8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8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9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9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9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9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9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9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9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9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9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89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0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0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0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0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0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0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0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0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0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0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1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1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1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1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1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1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1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1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1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1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2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2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2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2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2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2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2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2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2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2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3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3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3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3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3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3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3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3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3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3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4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4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4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4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4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4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4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4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4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4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5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5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5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5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5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5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5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5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5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5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6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6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6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6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6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6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6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6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6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6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7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7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7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7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7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7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7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7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7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7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8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8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8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8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8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8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8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8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8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8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9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9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9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9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9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9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9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9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9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199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0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0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0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0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0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0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0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0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0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0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1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1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1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1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1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1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1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1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1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1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2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2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2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2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2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2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2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2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2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2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3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3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3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3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3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3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3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3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3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3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4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4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4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4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4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4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4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4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4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4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5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5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5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5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5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5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5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5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5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5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6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6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6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6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6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6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6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6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6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6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7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7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7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7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7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7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7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7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7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7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8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8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8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8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8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8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8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8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8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8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9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9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9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9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9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9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9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9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9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09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0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0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0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0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0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0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0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0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0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0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1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1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1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1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14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15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16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17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18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19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20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21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22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23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24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25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26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27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28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29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30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31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32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33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34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35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36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37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38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39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40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41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42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43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44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45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46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47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48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49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50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51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52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53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54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55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56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57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58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59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60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161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6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6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6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6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6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6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6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6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7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7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7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7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7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7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7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7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7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7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8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8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8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8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8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8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8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8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8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8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9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9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9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9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9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9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9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9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9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19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20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20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20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20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20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20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20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20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20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20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1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1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1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1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1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1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1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1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1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1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2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2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2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2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2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2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2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2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2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2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3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3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3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3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3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3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3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3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3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3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4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4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4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4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4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4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4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4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4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4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5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5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5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5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5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5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5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5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5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5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6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6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6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6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6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6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6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6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6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6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7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7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7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7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7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7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7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7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7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7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8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8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8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8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8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8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8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8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8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8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9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9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9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9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9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9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9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9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9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29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30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30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30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30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30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30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0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0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0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0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1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1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1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1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1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1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1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1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1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1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2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2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2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2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2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2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2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2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2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2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3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3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3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3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3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3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3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3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3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3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4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4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4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4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4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4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4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4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4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4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5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5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5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5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5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5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5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5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5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5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6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6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6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6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6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6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6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6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6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6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7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7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7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7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7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7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7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7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7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7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8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8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8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8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8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8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8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8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8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8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9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9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9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9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9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9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9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9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9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39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0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0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0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0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0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0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0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0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0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0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1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1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1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1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1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1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1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1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1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1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2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2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2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2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2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2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2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2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2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2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3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3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3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3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3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3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3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3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3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3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4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4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4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4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4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4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4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4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4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4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5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5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5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5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5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5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5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5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5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5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6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6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6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6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6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6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6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6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6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6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7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7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7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7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7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7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7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7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7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7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8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8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8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8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8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8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8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8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8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8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9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9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9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9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9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9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9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9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9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49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0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0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0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0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0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0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0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0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0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0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1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1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1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1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1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1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1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1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1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1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2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2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2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2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2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2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2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2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2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2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3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3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3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3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3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3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3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3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3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3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4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4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4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4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4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4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46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47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48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49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50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51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52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53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54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55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56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57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58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59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60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61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62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63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64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65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66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67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68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69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70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71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72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73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74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75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76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77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78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79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80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81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82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83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84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85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86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87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88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89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90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91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92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593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9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9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9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9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9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59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0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0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0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0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0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0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0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0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0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0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1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1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1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1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1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1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1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1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1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1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2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2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2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2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2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2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2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2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2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2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3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3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3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3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3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3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3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3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3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3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4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64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4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4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4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4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4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4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4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4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5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5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5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5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5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5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5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5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5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5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6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6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6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6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6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6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6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6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6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6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7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7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7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7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7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7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7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7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7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7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8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8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8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8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8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8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8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8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8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8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9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9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9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9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9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9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9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9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9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69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0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0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0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0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0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0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0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0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0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0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1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1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1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1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1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1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1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1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1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1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2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2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2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2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2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2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2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2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2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2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3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3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3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3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3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3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3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273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3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3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4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4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4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4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4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4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4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4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4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4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5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5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5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5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5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5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5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5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5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5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6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6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6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6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6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6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6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6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6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6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7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7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7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7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7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7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7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7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7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7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8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8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8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8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8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8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8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8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8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8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9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9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9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9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9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9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9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9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9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79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0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0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0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0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0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0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0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0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0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0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1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1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1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1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1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1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1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1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1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1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2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2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2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2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2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2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2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2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2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2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3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3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3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3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3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3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3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3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3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3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4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4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4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4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4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4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4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4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4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4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5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5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5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5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5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5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5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5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5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5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6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6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6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6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6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6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6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6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6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6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7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7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7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7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7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7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7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7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7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7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8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8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8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8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8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8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8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8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8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8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9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9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9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9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9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9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9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9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9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89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0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0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0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0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0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0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0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0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0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0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1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1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1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1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1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1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1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1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1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1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2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2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2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2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2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2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2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2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2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2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3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3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3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3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3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3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3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3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3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3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4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4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4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4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4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4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4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4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4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4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5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5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5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5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5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5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5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5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5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5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6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6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6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6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6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6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6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6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6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6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7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7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7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7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7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7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7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297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978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979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980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981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982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983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984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985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986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987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988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989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990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991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992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993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994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995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996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997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998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2999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00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01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02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03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04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05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06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07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08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09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10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11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12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13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14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15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16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17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18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19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20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21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22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23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24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025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2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2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2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2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3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3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3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3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3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3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3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3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3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3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4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4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4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4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4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4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4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4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4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4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5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5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5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5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5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5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5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5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5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5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6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6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6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6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6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6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6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6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6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6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7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7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7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07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7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7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7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7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7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7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8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8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8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8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8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8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8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8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8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8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9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9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9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9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9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9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9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9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9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09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0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0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0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0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0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0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0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0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0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0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1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1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1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1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1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1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1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1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1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1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2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2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2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2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2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2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2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2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2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2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3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3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3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3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3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3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3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3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3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3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4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4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4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4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4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4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4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4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4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4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5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5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5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5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5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5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5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5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5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5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6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6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6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6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6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6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6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6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6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16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7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7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7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7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7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7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7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7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7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7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8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8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8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8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8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8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8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8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8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8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9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9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9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9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9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9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9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9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9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19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0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0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0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0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0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0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0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0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0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0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1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1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1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1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1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1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1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1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1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1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2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2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2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2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2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2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2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2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2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2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3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3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3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3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3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3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3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3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3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3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4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4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4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4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4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4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4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4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4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4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5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5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5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5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5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5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5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5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5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5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6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6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6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6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6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6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6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6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6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6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7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7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7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7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7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7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7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7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7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7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8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8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8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8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8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8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8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8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8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8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9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9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9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9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9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9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9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9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9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29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0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0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0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0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0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0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0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0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0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0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1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1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1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1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1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1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1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1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1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1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2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2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2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2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2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2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2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2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2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2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3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3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3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3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3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3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3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3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3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3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4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4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4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4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4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4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4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4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4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4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5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5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5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5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5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5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5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5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5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5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6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6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6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6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6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6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6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6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6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6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7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7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7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7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7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7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7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7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7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7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8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8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8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8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8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8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8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8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8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8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9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9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9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9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9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9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9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9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9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39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0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0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0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0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0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0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0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0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0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0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10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11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12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13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14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15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16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17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18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19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20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21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22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23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24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25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26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27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28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29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30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31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32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33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34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35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36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37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38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39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40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41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42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43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44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45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46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47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48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49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50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51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52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53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54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55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56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457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5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5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6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6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6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6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6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6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6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6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6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6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7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7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7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7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7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7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7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7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7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7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8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8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8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8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8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8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8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8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8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8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9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9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9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9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9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9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9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9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9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49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50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50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50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50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50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50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0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0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0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0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1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1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1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1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1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1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1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1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1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1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2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2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2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2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2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2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2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2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2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2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3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3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3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3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3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3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3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3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3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3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4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4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4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4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4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4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4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4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4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4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5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5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5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5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5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5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5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5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5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5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6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6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6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6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6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6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6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6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6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6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7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7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7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7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7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7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7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7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7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7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8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8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8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8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8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8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8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8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8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8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9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9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9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9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9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9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9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9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9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59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60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60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0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0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0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0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0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0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0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0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1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1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1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1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1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1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1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1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1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1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2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2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2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2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2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2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2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2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2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2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3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3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3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3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3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3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3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3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3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3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4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4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4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4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4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4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4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4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4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4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5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5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5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5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5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5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5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5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5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5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6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6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6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6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6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6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6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6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6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6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7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7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7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7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7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7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7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7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7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7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8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8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8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8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8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8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8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8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8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8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9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9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9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9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9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9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9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9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9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69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0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0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0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0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0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0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0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0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0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0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1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1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1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1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1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1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1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1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1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1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2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2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2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2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2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2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2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2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2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2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3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3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3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3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3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3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3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3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3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3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4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4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4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4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4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4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4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4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4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4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5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5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5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5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5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5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5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5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5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5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6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6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6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6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6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6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6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6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6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6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7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7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7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7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7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7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7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7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7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7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8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8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8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8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8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8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8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8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8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8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9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9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9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9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9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9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9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9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9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79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0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0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0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0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0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0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0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0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0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0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1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1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1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1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1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1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1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1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1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1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2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2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2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2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2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2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2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2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2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2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3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3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3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3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3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3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3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3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3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3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4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4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42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43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44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45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46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47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48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49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50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51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52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53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54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55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56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57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58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59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60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61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62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63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64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65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66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67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68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69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70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71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72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73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74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75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76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77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78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79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80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81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82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83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84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85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86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87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88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3889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9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9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9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9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9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9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9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9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9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89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0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0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0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0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0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0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0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0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0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0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1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1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1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1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1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1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1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1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1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1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2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2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2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2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2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2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2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2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2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2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3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3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3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3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3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3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3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393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3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3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4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4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4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4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4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4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4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4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4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4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5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5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5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5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5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5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5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5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5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5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6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6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6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6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6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6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6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6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6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6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7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7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7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7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7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7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7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7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7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7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8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8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8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8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8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8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8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8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8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8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9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9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9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9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9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9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9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9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9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399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0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0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0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0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0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0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0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0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0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0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1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1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1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1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1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1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1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1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1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1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2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2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2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2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2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2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2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2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2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2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3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3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3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03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3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3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3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3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3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3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4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4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4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4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4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4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4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4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4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4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5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5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5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5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5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5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5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5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5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5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6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6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6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6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6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6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6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6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6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6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7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7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7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7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7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7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7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7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7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7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8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8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8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8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8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8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8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8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8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8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9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9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9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9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9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9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9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9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9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09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0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0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0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0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0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0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0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0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0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0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1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1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1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1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1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1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1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1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1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1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2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2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2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2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2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2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2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2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2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2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3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3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3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3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3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3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3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3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3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3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4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4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4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4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4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4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4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4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4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4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5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5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5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5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5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5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5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5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5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5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6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6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6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6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6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6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6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6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6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6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7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7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7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7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7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7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7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7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7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7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8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8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8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8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8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8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8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8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8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8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9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9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9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9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9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9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9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9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9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19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0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0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0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0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0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0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0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0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0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0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1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1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1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1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1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1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1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1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1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1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2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2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2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2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2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2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2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2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2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2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3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3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3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3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3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3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3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3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3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3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4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4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4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4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4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4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4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4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4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4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5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5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5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5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5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5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5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5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5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5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6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6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6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6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6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6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6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6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6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6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7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7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7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27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74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75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76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77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78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79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80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81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82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83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84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85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86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87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88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89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90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91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92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93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94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95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96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97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98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299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00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01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02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03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04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05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06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07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08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09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10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11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12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13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14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15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16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17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18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19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20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321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2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2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2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2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2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2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2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2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3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3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3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3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3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3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3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3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3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3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4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4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4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4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4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4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4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4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4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4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5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5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5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5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5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5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5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5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5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5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6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6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6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6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6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6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6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6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6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36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7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7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7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7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7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7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7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7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7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7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8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8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8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8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8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8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8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8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8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8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9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9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9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9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9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9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9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9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9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39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0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0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0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0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0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0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0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0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0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0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1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1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1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1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1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1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1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1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1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1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2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2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2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2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2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2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2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2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2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2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3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3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3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3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3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3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3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3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3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3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4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4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4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4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4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4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4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4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4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4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5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5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5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5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5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5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5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5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5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5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6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6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6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6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6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46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6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6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6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6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7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7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7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7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7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7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7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7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7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7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8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8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8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8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8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8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8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8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8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8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9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9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9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9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9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9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9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9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9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49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0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0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0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0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0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0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0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0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0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0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1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1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1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1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1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1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1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1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1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1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2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2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2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2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2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2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2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2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2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2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3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3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3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3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3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3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3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3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3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3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4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4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4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4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4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4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4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4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4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4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5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5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5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5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5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5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5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5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5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5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6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6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6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6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6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6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6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6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6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6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7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7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7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7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7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7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7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7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7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7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8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8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8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8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8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8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8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8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8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8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9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9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9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9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9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9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9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9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9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59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0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0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0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0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0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0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0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0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0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0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1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1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1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1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1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1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1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1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1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1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2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2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2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2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2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2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2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2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2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2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3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3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3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3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3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3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3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3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3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3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4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4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4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4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4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4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4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4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4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4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5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5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5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5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5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5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5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5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5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5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6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6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6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6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6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6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6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6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6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6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7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7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7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7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7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7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7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7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7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7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8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8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8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8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8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8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8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8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8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8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9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9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9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9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9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9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9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9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9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69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0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0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0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0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0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0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06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07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08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09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10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11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12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13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14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15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16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17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18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19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20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21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22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23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24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25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26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27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28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29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30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31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32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33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34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35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36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37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38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39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40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41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42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43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44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45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46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47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48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49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50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51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52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4753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5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5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5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5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5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5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6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6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6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6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6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6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6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6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6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6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7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7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7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7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7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7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7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7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7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7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8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8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8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8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8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8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8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8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8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8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9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9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9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9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9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9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9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9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9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79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80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80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0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0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0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0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0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0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0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0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1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1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1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1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1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1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1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1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1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1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2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2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2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2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2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2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2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2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2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2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3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3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3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3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3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3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3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3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3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3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4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4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4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4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4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4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4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4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4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4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5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5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5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5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5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5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5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5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5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5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6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6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6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6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6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6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6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6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6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6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7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7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7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7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7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7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7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7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7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7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8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8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8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8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8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8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8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8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8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8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9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9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9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9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9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9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9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489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89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89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0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0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0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0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0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0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0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0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0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0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1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1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1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1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1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1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1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1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1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1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2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2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2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2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2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2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2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2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2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2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3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3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3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3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3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3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3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3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3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3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4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4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4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4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4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4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4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4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4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4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5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5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5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5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5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5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5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5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5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5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6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6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6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6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6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6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6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6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6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6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7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7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7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7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7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7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7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7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7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7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8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8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8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8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8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8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8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8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8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8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9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9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9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9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9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9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9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9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9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499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0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0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0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0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0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0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0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0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0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0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1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1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1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1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1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1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1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1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1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1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2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2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2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2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2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2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2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2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2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2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3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3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3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3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3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3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3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3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3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3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4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4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4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4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4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4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4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4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4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4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5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5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5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5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5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5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5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5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5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5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6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6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6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6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6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6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6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6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6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6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7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7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7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7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7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7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7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7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7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7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8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8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8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8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8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8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8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8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8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8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9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9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9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9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9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9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9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9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9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09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0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0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0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0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0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0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0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0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0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0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1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1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1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1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1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1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1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1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1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1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2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2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2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2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2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2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2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2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2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2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3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3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3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3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3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3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3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3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38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39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40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41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42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43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44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45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46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47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48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49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50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51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52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53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54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55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56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57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58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59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60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61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62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63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64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65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66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67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68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69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70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71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72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73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74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75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76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77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78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79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80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81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82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83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84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185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8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8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8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8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9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9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9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9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9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9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9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9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9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19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0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0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0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0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0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0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0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0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0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0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1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1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1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1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1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1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1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1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1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1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2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2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2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2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2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2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2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2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2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2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3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3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3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23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3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3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3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3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3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3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4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4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4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4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4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4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4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4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4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4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5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5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5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5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5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5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5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5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5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5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6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6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6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6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6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6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6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6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6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6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7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7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7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7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7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7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7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7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7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7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8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8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8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8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8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8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8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8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8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8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9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9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9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9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9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9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9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9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9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29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0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0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0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0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0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0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0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0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0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0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1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1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1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1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1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1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1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1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1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1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2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2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2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2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2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2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2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2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2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32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3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3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3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3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3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3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3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3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3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3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4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4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4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4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4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4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4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4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4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4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5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5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5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5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5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5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5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5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5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5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6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6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6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6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6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6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6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6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6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6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7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7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7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7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7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7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7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7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7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7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8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8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8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8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8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8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8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8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8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8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9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9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9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9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9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9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9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9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9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39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0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0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0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0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0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0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0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0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0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0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1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1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1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1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1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1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1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1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1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1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2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2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2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2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2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2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2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2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2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2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3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3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3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3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3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3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3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3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3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3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4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4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4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4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4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4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4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4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4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4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5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5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5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5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5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5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5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5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5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5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6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6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6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6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6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6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6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6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6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6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7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7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7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7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7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7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7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7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7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7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8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8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8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8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8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8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8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8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8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8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9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9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9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9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9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9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9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9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9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49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0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0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0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0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0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0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0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0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0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0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1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1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1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1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1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1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1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1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1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1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2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2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2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2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2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2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2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2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2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2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3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3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3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3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3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3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3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3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3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3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4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4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4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4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4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4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4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4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4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4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5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5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5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5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5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5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5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5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5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5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6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6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6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6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6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6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6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6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6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56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70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71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72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73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74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75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76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77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78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79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80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81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82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83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84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85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86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87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88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89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90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91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92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93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94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95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96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97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98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599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600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601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602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603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604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605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606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607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608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609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610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611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612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613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614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615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616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5617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1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1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2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2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2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2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2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2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2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2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2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2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3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3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3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3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3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3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3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3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3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3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4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4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4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4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4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4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4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4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4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4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5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5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5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5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5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5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5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5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5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5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6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6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6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6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6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66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6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6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6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6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7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7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7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7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7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7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7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7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7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7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8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8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8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8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8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8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8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8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8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8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9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9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9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9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9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9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9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9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9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69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0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0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0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0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0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0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0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0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0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0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1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1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1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1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1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1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1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1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1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1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2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2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2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2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2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2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2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2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2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2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3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3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3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3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3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3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3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3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3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3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4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4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4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4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4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4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4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4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4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4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5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5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5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5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5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5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5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5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5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5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6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94615</xdr:colOff>
      <xdr:row>10</xdr:row>
      <xdr:rowOff>227965</xdr:rowOff>
    </xdr:to>
    <xdr:pic>
      <xdr:nvPicPr>
        <xdr:cNvPr id="576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6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6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6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6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6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6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6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6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7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7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7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7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7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7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7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7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7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7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8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8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8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8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8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8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8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8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8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8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9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9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9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9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9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9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9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9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9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79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0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0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0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0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0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0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0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0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0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0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1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1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1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1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1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1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1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1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1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1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2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2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2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2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2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2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2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2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2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2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3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3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3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3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3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3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3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3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3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3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4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4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4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4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4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4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4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4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4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4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5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5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5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5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5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5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5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5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5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5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6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6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6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6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6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6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6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6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6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6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7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7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7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7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7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7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7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7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7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7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8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8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8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8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8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8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8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8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8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8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9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9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9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9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9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9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9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9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9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89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0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0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0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0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0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0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0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0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0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0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1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1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1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1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1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1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1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1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1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1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2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2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2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2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2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2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2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2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2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2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3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3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3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3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3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3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3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3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3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3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4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4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4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4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4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4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4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4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4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4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5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5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5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5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5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5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5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5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5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5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6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6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6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6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6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6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6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6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6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6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7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7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7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7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7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7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7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7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7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7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8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8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8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8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8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8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8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8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8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8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9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9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9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9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9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9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9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9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9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599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00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228600</xdr:rowOff>
    </xdr:to>
    <xdr:pic>
      <xdr:nvPicPr>
        <xdr:cNvPr id="600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87249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02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03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04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05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06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07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08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09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10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11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12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13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14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15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16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17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18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19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20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21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22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23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24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25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26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27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28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29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30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31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32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33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34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35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36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37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38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39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40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41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42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43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44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45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46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47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48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95250</xdr:colOff>
      <xdr:row>10</xdr:row>
      <xdr:rowOff>240030</xdr:rowOff>
    </xdr:to>
    <xdr:pic>
      <xdr:nvPicPr>
        <xdr:cNvPr id="6049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87249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\&#22791;&#26696;&#36164;&#26009;\2024&#24180;&#39033;&#30446;&#24211;&#30340;&#25209;&#22797;&#21450;&#22791;&#26696;\&#40614;&#30422;&#25552;&#21439;2024&#24180;&#21439;&#32423;&#24041;&#22266;&#25299;&#23637;&#33073;&#36139;&#25915;&#22362;&#25104;&#26524;&#21516;&#20065;&#26449;&#25391;&#20852;&#39033;&#30446;&#24211;&#20837;&#24211;&#39033;&#30446;&#27719;&#24635;&#34920;&#65288;&#35745;&#21010;&#2421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C3" t="str">
            <v>项目名称</v>
          </cell>
          <cell r="D3" t="str">
            <v>项目
类别</v>
          </cell>
          <cell r="E3" t="str">
            <v>项目
子类型</v>
          </cell>
          <cell r="F3" t="str">
            <v>建设
性质</v>
          </cell>
          <cell r="G3" t="str">
            <v>实施地点</v>
          </cell>
          <cell r="H3" t="str">
            <v>主要建设内容</v>
          </cell>
        </row>
        <row r="7">
          <cell r="C7" t="str">
            <v>麦盖提县肉羊良繁中心改造提升建设项目(二期)</v>
          </cell>
          <cell r="D7" t="str">
            <v>产业发展</v>
          </cell>
          <cell r="E7" t="str">
            <v>养殖业基地</v>
          </cell>
          <cell r="F7" t="str">
            <v>改扩建</v>
          </cell>
          <cell r="G7" t="str">
            <v>尕孜库勒乡2村、15村</v>
          </cell>
          <cell r="H7" t="str">
            <v>对尕孜库勒乡的第一肉羊良繁中心、第二肉羊良繁中心进行改造提升和完善基础设施，总投资2500万元。其中：
1、对尕孜库勒乡2村第一肉羊良繁中心新建饲草料区及良繁中心设施改造提升。一是在第一肉羊良种繁育中心两个生产区间，新建饲草料加工区，建设青贮窖、饲草料加工棚，采购饲草料加工设备，配套相关设施设备等。二是对生产一区的5座圈舍及生产二区的10栋圈舍进行改造升级，安装漏粪地板及刮粪设施，饲喂通道食槽改造；运动场铺设多孔砖及修复损坏的围栏，配套完善场区水、电、路等养殖基础设施。投资2000万元。
2、对尕孜库勒乡15村第二肉羊良繁中心基础设施设备进行改造提升，对场区生产道路进行硬化，采购饲草料加工设备，配套相关设施设备等。投资500万元。
资产归村集体所有，项目年收益率不低于同期银行贷款利率，收益资金用于巩固拓展脱贫攻坚成果、壮大村集体经济、完善村级公益性基础设施。</v>
          </cell>
        </row>
        <row r="8">
          <cell r="C8" t="str">
            <v>麦盖提县克孜勒阿瓦提乡皮依孜勒墩村土地开发项目（Ⅱ）</v>
          </cell>
          <cell r="D8" t="str">
            <v>产业发展</v>
          </cell>
          <cell r="E8" t="str">
            <v>种植业基地</v>
          </cell>
          <cell r="F8" t="str">
            <v>新建</v>
          </cell>
          <cell r="G8" t="str">
            <v>克孜勒阿瓦提乡3村</v>
          </cell>
          <cell r="H8" t="str">
            <v>克孜勒阿瓦提乡皮依孜勒墩（3）村土地开发项目（Ⅱ），投资966.184万元。实施土地平整及高效节水工程1291.50亩，分为1个首部，1个系统。渠道防渗工程新建防渗渠道2.63公里，其中斗渠长2.63公里；配套渠系建筑物28座（分水闸17座，节制分水闸5座，农桥3座，圆管涵3座），新建田间（砂砾石）道路6.88公里，及相关配套设施。</v>
          </cell>
        </row>
        <row r="9">
          <cell r="C9" t="str">
            <v>麦盖提县农畜交易市场建设项目</v>
          </cell>
          <cell r="D9" t="str">
            <v>产业发展</v>
          </cell>
          <cell r="E9" t="str">
            <v>市场建设和电商物流</v>
          </cell>
          <cell r="F9" t="str">
            <v>新建</v>
          </cell>
          <cell r="G9" t="str">
            <v>尕孜库勒乡6村</v>
          </cell>
          <cell r="H9" t="str">
            <v>在尕孜库勒乡吐普硝（6）村新建农畜交易市场，投资7500万元，主要建设农产品交易市场和畜禽交易市场，其中农产品交易市场占地234.75亩，建筑面积3.6万平方米，其中家具交易区0.68万平方米，铁艺和旧农机具交易区0.55万平方米，农副产品及日用百货交易区2.12万平方米，配套附属设施用房0.25万平方米；畜禽交易市场占地75.4亩，建筑面积1.22万平方米，其中牲畜交易区0.86万平方米，饲草料及装备交易区0.25万平方米，配套附属设施用房0.11万平方米；完善场区硬化三通一平以及消防等配套基础设施。资产归村集体所有，项目年收益率不低于同期银行贷款利率，收益资金用于巩固拓展脱贫攻坚成果、壮大村集体经济、完善村级公益性基础设施。</v>
          </cell>
        </row>
        <row r="10">
          <cell r="C10" t="str">
            <v>麦盖提县克孜勒阿瓦提乡农贸市场改造提升建设项目</v>
          </cell>
          <cell r="D10" t="str">
            <v>产业发展</v>
          </cell>
          <cell r="E10" t="str">
            <v>市场建设和电商物流</v>
          </cell>
          <cell r="F10" t="str">
            <v>新建</v>
          </cell>
          <cell r="G10" t="str">
            <v>克孜勒阿瓦提乡21村</v>
          </cell>
          <cell r="H10" t="str">
            <v>对克孜勒阿瓦提乡古再勒阿瓦提（21）村原农贸市场进行改造提升，投资3000万元。占地243.1亩，建筑面积2.4万平方米，建设家具、铁艺和旧农机具、农副产品及日用百货等交易区2.1万平方米，配套附属用房0.3万平方米，完善场区硬化三通一平以及消防等配套基础设施。资产归村集体所有，项目年收益率不低于同期银行贷款利率，收益资金用于巩固拓展脱贫攻坚成果、壮大村集体经济、完善村级公益性基础设施。</v>
          </cell>
        </row>
        <row r="11">
          <cell r="C11" t="str">
            <v>麦盖提县巴扎结米镇波斯喀木（4）村扶持发展新型农村集体经济项目</v>
          </cell>
          <cell r="D11" t="str">
            <v>产业发展</v>
          </cell>
          <cell r="E11" t="str">
            <v>新型农村集体经济发展项目</v>
          </cell>
          <cell r="F11" t="str">
            <v>新建</v>
          </cell>
          <cell r="G11" t="str">
            <v>巴扎结米镇4村</v>
          </cell>
          <cell r="H11" t="str">
            <v>巴扎结米镇波斯喀木（4）村实施发展新型农村集体经济项目，平整改良土地475亩，投资80万元。资产归村集体所有，年租金不低于8万元，收益资金用于壮大村集体经济、完善村级公益性基础设施。</v>
          </cell>
        </row>
        <row r="12">
          <cell r="C12" t="str">
            <v>麦盖提县尕孜库勒乡拉依勒克帕合特勒克（10）村扶持发展新型农村集体经济项目</v>
          </cell>
          <cell r="D12" t="str">
            <v>产业发展</v>
          </cell>
          <cell r="E12" t="str">
            <v>新型农村集体经济发展项目</v>
          </cell>
          <cell r="F12" t="str">
            <v>新建</v>
          </cell>
          <cell r="G12" t="str">
            <v>尕孜库勒乡10村</v>
          </cell>
          <cell r="H12" t="str">
            <v>尕孜库勒乡拉依勒克帕合特勒克（10）村实施发展新型农村集体经济项目，平整改良土地480亩，投资80万元。资产归村集体所有，年租金不低于9万元，收益资金用于壮大村集体经济、完善村级公益性基础设施。</v>
          </cell>
        </row>
        <row r="13">
          <cell r="C13" t="str">
            <v>麦盖提县尕孜库勒乡麦盖提帕合特勒克（11）村扶持发展新型农村集体经济项目</v>
          </cell>
          <cell r="D13" t="str">
            <v>产业发展</v>
          </cell>
          <cell r="E13" t="str">
            <v>新型农村集体经济发展项目</v>
          </cell>
          <cell r="F13" t="str">
            <v>新建</v>
          </cell>
          <cell r="G13" t="str">
            <v>尕孜库勒乡11村</v>
          </cell>
          <cell r="H13" t="str">
            <v>尕孜库勒乡麦盖提帕合特勒克（11）村实施发展新型农村集体经济项目，平整改良土地480亩，投资80万元。资产归村集体所有，年租金不低于7万元，收益资金用于壮大村集体经济、完善村级公益性基础设施。</v>
          </cell>
        </row>
        <row r="14">
          <cell r="C14" t="str">
            <v>麦盖提县库木库萨尔乡胡木丹买里（9）村扶持发展新型农村集体经济项目</v>
          </cell>
          <cell r="D14" t="str">
            <v>产业发展</v>
          </cell>
          <cell r="E14" t="str">
            <v>新型农村集体经济发展项目</v>
          </cell>
          <cell r="F14" t="str">
            <v>新建</v>
          </cell>
          <cell r="G14" t="str">
            <v>库木库萨尔乡9村</v>
          </cell>
          <cell r="H14" t="str">
            <v>库木库萨尔乡胡木丹买里（9）村实施发展新型农村集体经济项目，平整改良土地410亩，投资80万元。资产归村集体所有，年租金不低于7.8万元，收益资金用于壮大村集体经济、完善村级公益性基础设施。</v>
          </cell>
        </row>
        <row r="15">
          <cell r="C15" t="str">
            <v>麦盖提县库尔玛乡巴扎（9）村扶持发展新型农村集体经济项目</v>
          </cell>
          <cell r="D15" t="str">
            <v>产业发展</v>
          </cell>
          <cell r="E15" t="str">
            <v>新型农村集体经济发展项目</v>
          </cell>
          <cell r="F15" t="str">
            <v>新建</v>
          </cell>
          <cell r="G15" t="str">
            <v>库尔玛乡9村</v>
          </cell>
          <cell r="H15" t="str">
            <v>麦盖提县库尔玛乡巴扎（9）实施发展新型农村集体经济项目，平整改良土地660亩，投资80万元。资产归村集体所有，年租金不低于9万元，收益资金用于壮大村集体经济、完善村级公益性基础设施。</v>
          </cell>
        </row>
        <row r="16">
          <cell r="C16" t="str">
            <v>小额贷款贴息项目</v>
          </cell>
          <cell r="D16" t="str">
            <v>产业发展</v>
          </cell>
          <cell r="E16" t="str">
            <v>小额贷款贴息</v>
          </cell>
          <cell r="F16" t="str">
            <v>新建</v>
          </cell>
          <cell r="G16" t="str">
            <v>麦盖提县</v>
          </cell>
          <cell r="H16" t="str">
            <v>对麦盖提县2000户脱贫户（含监测帮扶对象）的小额信贷资金进行按季贴息，总投资300万元。</v>
          </cell>
        </row>
        <row r="17">
          <cell r="C17" t="str">
            <v>麦盖提县农村道路日常养护补助项目</v>
          </cell>
          <cell r="D17" t="str">
            <v>就业项目</v>
          </cell>
          <cell r="E17" t="str">
            <v>公益性岗位</v>
          </cell>
          <cell r="F17" t="str">
            <v>新建</v>
          </cell>
          <cell r="G17" t="str">
            <v>麦盖提县</v>
          </cell>
          <cell r="H17" t="str">
            <v>聘用722名护路员对全县农村公路进行日常养护，每人每月工资1000元，总投资866.4万元。</v>
          </cell>
        </row>
        <row r="18">
          <cell r="C18" t="str">
            <v>就业兜底服务项目</v>
          </cell>
          <cell r="D18" t="str">
            <v>就业项目</v>
          </cell>
          <cell r="E18" t="str">
            <v>公益性岗位</v>
          </cell>
          <cell r="F18" t="str">
            <v>新建</v>
          </cell>
          <cell r="G18" t="str">
            <v>麦盖提县</v>
          </cell>
          <cell r="H18" t="str">
            <v>各乡镇吸纳劳动年龄范围内的脱贫户（含监测帮扶对象）1162人到村级公益性岗位务工，每月参照自治区最低工资标准（1620元/人/月）给予岗位补贴，每月根据实际安置人数拨付补贴，总投资2258.928万元。</v>
          </cell>
        </row>
        <row r="19">
          <cell r="C19" t="str">
            <v>稳定就业交通补贴项目</v>
          </cell>
          <cell r="D19" t="str">
            <v>就业项目</v>
          </cell>
          <cell r="E19" t="str">
            <v>交通费补贴</v>
          </cell>
          <cell r="F19" t="str">
            <v>新建</v>
          </cell>
          <cell r="G19" t="str">
            <v>麦盖提县</v>
          </cell>
          <cell r="H19" t="str">
            <v>对脱贫劳动力(含监测帮扶对象) (男16-60周岁，女16-55周岁)到疆外、疆内跨地(州、市)务工，并务工6个月以上，给予疆外750元、疆内350元的交通费补贴。其中：疆外500人、疆内1500人，总投资90万元。</v>
          </cell>
        </row>
        <row r="20">
          <cell r="C20" t="str">
            <v>就业奖补项目</v>
          </cell>
          <cell r="D20" t="str">
            <v>就业项目</v>
          </cell>
          <cell r="E20" t="str">
            <v>生产奖补、劳务补助等</v>
          </cell>
          <cell r="F20" t="str">
            <v>新建</v>
          </cell>
          <cell r="G20" t="str">
            <v>麦盖提县</v>
          </cell>
          <cell r="H20" t="str">
            <v>对吸纳脱贫劳动力（含监测帮扶对象）务工不少于3个月的企业，按吸纳1人奖补500元的标准给予一次性奖补，总投资25万元。</v>
          </cell>
        </row>
        <row r="21">
          <cell r="C21" t="str">
            <v>麦盖提县巴扎结米镇亚胡木丹村自治区重点示范村创建项目</v>
          </cell>
          <cell r="D21" t="str">
            <v>乡村建设行动</v>
          </cell>
          <cell r="E21" t="str">
            <v>开展县乡村公共服务一体化示范创建</v>
          </cell>
          <cell r="F21" t="str">
            <v>新建</v>
          </cell>
          <cell r="G21" t="str">
            <v>巴扎结米镇13村</v>
          </cell>
          <cell r="H21" t="str">
            <v>巴扎结米镇亚胡木丹（13）村创建自治区重点示范村，总投资1760万元：
1、实施污水处理设施建设项目，建设DN200的hdpe双壁波纹管5163米，DN300的hdpe双壁波纹管2780米，1000mm的检查井284座，200m³化粪池一座，100m³化粪池一座，污水提升井2座，污水提升设备2套，入户管DN110管，总长12500米，配套相关附属设施，投资1150万元。
2、实施天然气管网建设项目，铺设De50管道11.150公里，De63管道0.614公里，修建管道约6.9公里，De75管道1.217公里，De90管道0.219公里，De110管道1.423公里，阀门井（2600x2700）2个，配套钢管、燃气表、阀门、自闭阀等材料，配套相关附属设施，投资610万元,由债券资金保障。</v>
          </cell>
        </row>
        <row r="22">
          <cell r="C22" t="str">
            <v>麦盖提县尕孜库勒乡英巴扎村自治区重点示范村创建项目</v>
          </cell>
          <cell r="D22" t="str">
            <v>乡村建设行动</v>
          </cell>
          <cell r="E22" t="str">
            <v>开展县乡村公共服务一体化示范创建</v>
          </cell>
          <cell r="F22" t="str">
            <v>新建</v>
          </cell>
          <cell r="G22" t="str">
            <v>尕孜库勒乡3村</v>
          </cell>
          <cell r="H22" t="str">
            <v>尕孜库勒乡英巴扎（3）村创建自治区重点示范村，总投资2650万元，其中：
1、实施污水处理设施建设项目，建设污水处理管网主管道16.2公里，支管道10.1公里，污水一体化处理设施2座并配套相关附属设施，投资1432万元； 
2、实施天然气管网建设项目，建设天然气管网主管道15.6公里，支管道45.5公里，调压箱32台，并配套相关附属设施，投资1218万元（债券资金保障1000万元，其他资金保障218万元）。</v>
          </cell>
        </row>
        <row r="23">
          <cell r="C23" t="str">
            <v>麦盖提县希依提墩乡农村产业发展配套道路建设2024年中央财政以工代赈项目</v>
          </cell>
          <cell r="D23" t="str">
            <v>乡村建设行动</v>
          </cell>
          <cell r="E23" t="str">
            <v>产业路、资源路、旅游路建设</v>
          </cell>
          <cell r="F23" t="str">
            <v>新建</v>
          </cell>
          <cell r="G23" t="str">
            <v>希依提墩乡5村、8村</v>
          </cell>
          <cell r="H23" t="str">
            <v>在希依提墩乡配套建设砂砾石生产道路6.8公里，及相关附属设施，路基宽度4.5/4.0米，路面宽4.0/3.5米，15厘米天然砂砾面层，投资170万元。其中：英买里（5）村2.222公里、喀克夏勒（8）村4.578公里）。</v>
          </cell>
        </row>
        <row r="24">
          <cell r="C24" t="str">
            <v>麦盖提县吐曼塔勒乡产业发展配套道路建设2024年中央财政以工代赈项目</v>
          </cell>
          <cell r="D24" t="str">
            <v>乡村建设行动</v>
          </cell>
          <cell r="E24" t="str">
            <v>产业路、资源路、旅游路建设</v>
          </cell>
          <cell r="F24" t="str">
            <v>新建</v>
          </cell>
          <cell r="G24" t="str">
            <v>吐曼塔勒乡2村、3村、10村、11村、14村</v>
          </cell>
          <cell r="H24" t="str">
            <v>在吐曼塔勒乡配套建设砂砾石生产道路16公里，及相关附属设施，路基宽度4.5/4.0米，路面宽4.0/3.5米，15厘米天然砂砾面层，投资400万元。其中：温乌塔克（2）村1.468公里、吐曼塔勒（3）村1.896公里、奇热木旦勒克（10）村1.434公里、托盖墩（11）村8.123公里、阿其克塔勒克（14）村3.079公里。</v>
          </cell>
        </row>
        <row r="25">
          <cell r="C25" t="str">
            <v>麦盖提县尕孜库勒乡产业发展配套道路建设2024年中央财政以工代赈项目</v>
          </cell>
          <cell r="D25" t="str">
            <v>乡村建设行动</v>
          </cell>
          <cell r="E25" t="str">
            <v>产业路、资源路、旅游路建设</v>
          </cell>
          <cell r="F25" t="str">
            <v>新建</v>
          </cell>
          <cell r="G25" t="str">
            <v>尕孜库勒乡14村</v>
          </cell>
          <cell r="H25" t="str">
            <v>在尕孜库勒乡配套建设砂砾石生产道路16公里，及相关附属设施，路基宽度4.5/4.0米，路面宽4.0/3.5米，15厘米天然砂砾面层，投资400万元。其中：博孜库木(14)村16公里。</v>
          </cell>
        </row>
        <row r="26">
          <cell r="C26" t="str">
            <v>麦盖提县克孜勒阿瓦提乡产业发展配套道路建设2024年中央财政以工代赈项目</v>
          </cell>
          <cell r="D26" t="str">
            <v>乡村建设行动</v>
          </cell>
          <cell r="E26" t="str">
            <v>产业路、资源路、旅游路建设</v>
          </cell>
          <cell r="F26" t="str">
            <v>新建</v>
          </cell>
          <cell r="G26" t="str">
            <v>克孜勒阿瓦提乡5村、19村</v>
          </cell>
          <cell r="H26" t="str">
            <v>在克孜勒阿瓦提乡配套建设砂砾石生产道路16公里，及相关附属设施，路基宽度4.5/4.0米，路面宽4.0/3.5米，15厘米天然砂砾面层，投资400万元。其中：代尔瓦孜库木(5)村8.227公里、团结（19）村7.773公里。</v>
          </cell>
        </row>
        <row r="27">
          <cell r="C27" t="str">
            <v>麦盖提县希依提墩乡、克孜勒阿瓦提乡村辅道建设2024年中央财政以工代赈项目</v>
          </cell>
          <cell r="D27" t="str">
            <v>乡村建设行动</v>
          </cell>
          <cell r="E27" t="str">
            <v>农村道路建设</v>
          </cell>
          <cell r="F27" t="str">
            <v>新建</v>
          </cell>
          <cell r="G27" t="str">
            <v>希依提墩乡2村、3村；克孜勒阿瓦提乡3村、7村</v>
          </cell>
          <cell r="H27" t="str">
            <v>在希依提墩乡、克孜勒阿瓦提乡境内新建宽4-4.5米乡村辅道6公里，及相关附属设施，结构层为4厘米沥青混凝土面层+12厘米级配砾石基层+15厘米天然砂砾底基层，投资300万元，其中：希依提墩乡月塘（3）村0.8公里、英买里（5）村1.3公里，克孜勒阿瓦提乡英巴扎（3）村2.64公里、阿都克阿勒迪(7)村1.26公里。</v>
          </cell>
        </row>
        <row r="28">
          <cell r="C28" t="str">
            <v>麦盖提县胡杨林场2024年林区道路提升改造建设项目</v>
          </cell>
          <cell r="D28" t="str">
            <v>乡村建设行动</v>
          </cell>
          <cell r="E28" t="str">
            <v>农村道路建设</v>
          </cell>
          <cell r="F28" t="str">
            <v>新建</v>
          </cell>
          <cell r="G28" t="str">
            <v>胡杨林场</v>
          </cell>
          <cell r="H28" t="str">
            <v>对胡杨林场原有7公里砂石道路进行硬化改造，总投资181万元。</v>
          </cell>
        </row>
        <row r="29">
          <cell r="C29" t="str">
            <v>麦盖提县央塔克乡、昂格特勒克乡农村供水保障工程</v>
          </cell>
          <cell r="D29" t="str">
            <v>乡村建设行动</v>
          </cell>
          <cell r="E29" t="str">
            <v>农村供水保障（饮水安全）工程建设</v>
          </cell>
          <cell r="F29" t="str">
            <v>改扩建</v>
          </cell>
          <cell r="G29" t="str">
            <v>央塔克乡、昂格特勒克乡</v>
          </cell>
          <cell r="H29" t="str">
            <v>实施麦盖提县央塔克乡、昂格特勒克乡农村供水保障工程，更换配水管道243.0km，配水管管材选用PE100级聚乙烯管，管道直径D315-63mm，管材公称压力采用0.8Mpa，配套闸阀井66座，穿路、穿渠482处；水厂自动化设备配套。概算总投资3406.33万元。</v>
          </cell>
        </row>
        <row r="30">
          <cell r="C30" t="str">
            <v>煤改电入户工程项目</v>
          </cell>
          <cell r="D30" t="str">
            <v>乡村建设行动</v>
          </cell>
          <cell r="E30" t="str">
            <v>农村清洁能源设施建设</v>
          </cell>
          <cell r="F30" t="str">
            <v>新建</v>
          </cell>
          <cell r="G30" t="str">
            <v>麦盖提县</v>
          </cell>
          <cell r="H30" t="str">
            <v>对麦盖提县999户脱贫户（含监测帮扶对象）实施煤改电入户进行补助，每户补助900元，总投资89.91万元。</v>
          </cell>
        </row>
        <row r="31">
          <cell r="C31" t="str">
            <v>雨露计划项目</v>
          </cell>
          <cell r="D31" t="str">
            <v>巩固三保障成果</v>
          </cell>
          <cell r="E31" t="str">
            <v>享受“雨露计划+”职业教育补助</v>
          </cell>
          <cell r="F31" t="str">
            <v>新建</v>
          </cell>
          <cell r="G31" t="str">
            <v>麦盖提县</v>
          </cell>
          <cell r="H31" t="str">
            <v>对麦盖提县脱贫户（含监测帮扶对象家庭）家庭子女接受中等职业教育（包括普通中专、成人中专、职业高中、技工院校）、高等职业教育的3828名学生家庭给予补助，学年发放3000元家庭补助，总投资976.35万元。</v>
          </cell>
        </row>
        <row r="32">
          <cell r="C32" t="str">
            <v>项目管理费</v>
          </cell>
          <cell r="D32" t="str">
            <v>项目管理费</v>
          </cell>
          <cell r="E32" t="str">
            <v>项目管理费</v>
          </cell>
          <cell r="F32" t="str">
            <v>新建</v>
          </cell>
          <cell r="G32" t="str">
            <v>麦盖提县</v>
          </cell>
          <cell r="H32" t="str">
            <v>项目管理费200万元，主要用于项目前期设计、评审、招标、监理以及验收等与项目管理相关的支出等。</v>
          </cell>
        </row>
        <row r="33">
          <cell r="C33" t="str">
            <v>麦盖提县“健康饮茶”“送茶入户”项目</v>
          </cell>
          <cell r="D33" t="str">
            <v>其他</v>
          </cell>
          <cell r="E33" t="str">
            <v>困难群众饮用低氟茶</v>
          </cell>
          <cell r="F33" t="str">
            <v>新建</v>
          </cell>
          <cell r="G33" t="str">
            <v>麦盖提县</v>
          </cell>
          <cell r="H33" t="str">
            <v>对麦盖提县3565户监测帮扶对象每户发放2公斤低氟茶，每公斤32元，总投资22.816万元。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2"/>
  <sheetViews>
    <sheetView tabSelected="1" view="pageBreakPreview" zoomScale="70" zoomScaleNormal="60" workbookViewId="0">
      <pane xSplit="6" ySplit="4" topLeftCell="J5" activePane="bottomRight" state="frozen"/>
      <selection/>
      <selection pane="topRight"/>
      <selection pane="bottomLeft"/>
      <selection pane="bottomRight" activeCell="Y7" sqref="Y7"/>
    </sheetView>
  </sheetViews>
  <sheetFormatPr defaultColWidth="7" defaultRowHeight="13.5"/>
  <cols>
    <col min="1" max="1" width="4.125" style="6" customWidth="1"/>
    <col min="2" max="2" width="8.625" style="6" customWidth="1"/>
    <col min="3" max="3" width="20.9083333333333" style="6" customWidth="1"/>
    <col min="4" max="4" width="5.625" style="6" customWidth="1"/>
    <col min="5" max="5" width="11.425" style="6" customWidth="1"/>
    <col min="6" max="6" width="5.625" style="6" customWidth="1"/>
    <col min="7" max="7" width="19.6416666666667" style="6" customWidth="1"/>
    <col min="8" max="8" width="87.5" style="6" customWidth="1"/>
    <col min="9" max="9" width="5.625" style="6" customWidth="1"/>
    <col min="10" max="10" width="7.625" style="6" customWidth="1"/>
    <col min="11" max="11" width="12.4916666666667" style="6" customWidth="1"/>
    <col min="12" max="12" width="12.85" style="6" customWidth="1"/>
    <col min="13" max="13" width="13.925" style="6" customWidth="1"/>
    <col min="14" max="14" width="13.3833333333333" style="6" customWidth="1"/>
    <col min="15" max="15" width="7.85" style="6" customWidth="1"/>
    <col min="16" max="16" width="8.925" style="6" customWidth="1"/>
    <col min="17" max="19" width="7.625" style="6" customWidth="1"/>
    <col min="20" max="21" width="10.125" style="6" customWidth="1"/>
    <col min="22" max="22" width="6.625" style="6" customWidth="1"/>
    <col min="23" max="23" width="14.9916666666667" style="6" customWidth="1"/>
    <col min="24" max="24" width="16.0666666666667" style="6" customWidth="1"/>
    <col min="25" max="25" width="57.0166666666667" style="6" customWidth="1"/>
    <col min="26" max="26" width="3.125" style="6" customWidth="1"/>
    <col min="27" max="16380" width="7" style="6" customWidth="1"/>
    <col min="16381" max="16384" width="7" style="6"/>
  </cols>
  <sheetData>
    <row r="1" s="1" customFormat="1" ht="35" customHeight="1" spans="1:2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="2" customFormat="1" ht="25" customHeight="1" spans="1:2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7" t="s">
        <v>11</v>
      </c>
      <c r="L2" s="8" t="s">
        <v>12</v>
      </c>
      <c r="M2" s="8"/>
      <c r="N2" s="8"/>
      <c r="O2" s="8"/>
      <c r="P2" s="8"/>
      <c r="Q2" s="8"/>
      <c r="R2" s="8"/>
      <c r="S2" s="8"/>
      <c r="T2" s="8"/>
      <c r="U2" s="8"/>
      <c r="V2" s="8"/>
      <c r="W2" s="8" t="s">
        <v>13</v>
      </c>
      <c r="X2" s="8" t="s">
        <v>14</v>
      </c>
      <c r="Y2" s="8" t="s">
        <v>15</v>
      </c>
      <c r="Z2" s="8" t="s">
        <v>16</v>
      </c>
    </row>
    <row r="3" s="2" customFormat="1" ht="25" customHeight="1" spans="1:26">
      <c r="A3" s="8"/>
      <c r="B3" s="8"/>
      <c r="C3" s="8"/>
      <c r="D3" s="8"/>
      <c r="E3" s="8"/>
      <c r="F3" s="8"/>
      <c r="G3" s="8"/>
      <c r="H3" s="8"/>
      <c r="I3" s="8"/>
      <c r="J3" s="8"/>
      <c r="K3" s="18"/>
      <c r="L3" s="8" t="s">
        <v>17</v>
      </c>
      <c r="M3" s="8" t="s">
        <v>18</v>
      </c>
      <c r="N3" s="8"/>
      <c r="O3" s="8"/>
      <c r="P3" s="8"/>
      <c r="Q3" s="8"/>
      <c r="R3" s="8"/>
      <c r="S3" s="8"/>
      <c r="T3" s="8" t="s">
        <v>19</v>
      </c>
      <c r="U3" s="8" t="s">
        <v>20</v>
      </c>
      <c r="V3" s="8" t="s">
        <v>21</v>
      </c>
      <c r="W3" s="8"/>
      <c r="X3" s="8"/>
      <c r="Y3" s="8"/>
      <c r="Z3" s="8"/>
    </row>
    <row r="4" s="2" customFormat="1" ht="62" customHeight="1" spans="1:26">
      <c r="A4" s="8"/>
      <c r="B4" s="8"/>
      <c r="C4" s="8"/>
      <c r="D4" s="8"/>
      <c r="E4" s="8"/>
      <c r="F4" s="8"/>
      <c r="G4" s="8"/>
      <c r="H4" s="8"/>
      <c r="I4" s="8"/>
      <c r="J4" s="8"/>
      <c r="K4" s="19"/>
      <c r="L4" s="8"/>
      <c r="M4" s="8" t="s">
        <v>22</v>
      </c>
      <c r="N4" s="8" t="s">
        <v>23</v>
      </c>
      <c r="O4" s="8" t="s">
        <v>24</v>
      </c>
      <c r="P4" s="8" t="s">
        <v>25</v>
      </c>
      <c r="Q4" s="8" t="s">
        <v>26</v>
      </c>
      <c r="R4" s="8" t="s">
        <v>27</v>
      </c>
      <c r="S4" s="8" t="s">
        <v>28</v>
      </c>
      <c r="T4" s="8"/>
      <c r="U4" s="8"/>
      <c r="V4" s="8"/>
      <c r="W4" s="8"/>
      <c r="X4" s="8"/>
      <c r="Y4" s="8"/>
      <c r="Z4" s="8"/>
    </row>
    <row r="5" s="3" customFormat="1" ht="25" customHeight="1" spans="1:26">
      <c r="A5" s="9" t="s">
        <v>17</v>
      </c>
      <c r="B5" s="10"/>
      <c r="C5" s="10"/>
      <c r="D5" s="10"/>
      <c r="E5" s="10"/>
      <c r="F5" s="10"/>
      <c r="G5" s="10"/>
      <c r="H5" s="11"/>
      <c r="I5" s="11"/>
      <c r="J5" s="11"/>
      <c r="K5" s="11"/>
      <c r="L5" s="20">
        <f>SUM(N5:V5)</f>
        <v>5354</v>
      </c>
      <c r="M5" s="20">
        <f>SUM(N5:S5)</f>
        <v>5354</v>
      </c>
      <c r="N5" s="20">
        <f>SUM(N6:N12)</f>
        <v>5354</v>
      </c>
      <c r="O5" s="20">
        <f t="shared" ref="N5:V5" si="0">SUM(O7:O23)</f>
        <v>0</v>
      </c>
      <c r="P5" s="20">
        <f t="shared" si="0"/>
        <v>0</v>
      </c>
      <c r="Q5" s="20">
        <f t="shared" si="0"/>
        <v>0</v>
      </c>
      <c r="R5" s="20">
        <f t="shared" si="0"/>
        <v>0</v>
      </c>
      <c r="S5" s="20">
        <f t="shared" si="0"/>
        <v>0</v>
      </c>
      <c r="T5" s="20">
        <f t="shared" si="0"/>
        <v>0</v>
      </c>
      <c r="U5" s="20">
        <f t="shared" si="0"/>
        <v>0</v>
      </c>
      <c r="V5" s="20">
        <f t="shared" si="0"/>
        <v>0</v>
      </c>
      <c r="W5" s="21"/>
      <c r="X5" s="21"/>
      <c r="Y5" s="10"/>
      <c r="Z5" s="23"/>
    </row>
    <row r="6" s="4" customFormat="1" ht="79" customHeight="1" spans="1:26">
      <c r="A6" s="12">
        <f>ROW()-5</f>
        <v>1</v>
      </c>
      <c r="B6" s="12" t="s">
        <v>29</v>
      </c>
      <c r="C6" s="13" t="s">
        <v>30</v>
      </c>
      <c r="D6" s="13" t="s">
        <v>31</v>
      </c>
      <c r="E6" s="14" t="s">
        <v>32</v>
      </c>
      <c r="F6" s="14" t="s">
        <v>33</v>
      </c>
      <c r="G6" s="14" t="s">
        <v>34</v>
      </c>
      <c r="H6" s="15" t="s">
        <v>35</v>
      </c>
      <c r="I6" s="14" t="s">
        <v>36</v>
      </c>
      <c r="J6" s="14">
        <v>1</v>
      </c>
      <c r="K6" s="12">
        <v>3000</v>
      </c>
      <c r="L6" s="16">
        <f>SUM(N6:V6)</f>
        <v>25.172</v>
      </c>
      <c r="M6" s="16">
        <f>SUM(N6:S6)</f>
        <v>25.172</v>
      </c>
      <c r="N6" s="16">
        <v>25.172</v>
      </c>
      <c r="O6" s="16"/>
      <c r="P6" s="16"/>
      <c r="Q6" s="16"/>
      <c r="R6" s="16"/>
      <c r="S6" s="16"/>
      <c r="T6" s="16"/>
      <c r="U6" s="16"/>
      <c r="V6" s="16"/>
      <c r="W6" s="14" t="s">
        <v>37</v>
      </c>
      <c r="X6" s="14" t="s">
        <v>38</v>
      </c>
      <c r="Y6" s="24" t="s">
        <v>39</v>
      </c>
      <c r="Z6" s="12"/>
    </row>
    <row r="7" s="5" customFormat="1" ht="92" customHeight="1" spans="1:26">
      <c r="A7" s="12">
        <f t="shared" ref="A7:A12" si="1">ROW()-5</f>
        <v>2</v>
      </c>
      <c r="B7" s="16" t="s">
        <v>40</v>
      </c>
      <c r="C7" s="14" t="s">
        <v>41</v>
      </c>
      <c r="D7" s="14" t="s">
        <v>42</v>
      </c>
      <c r="E7" s="14" t="s">
        <v>43</v>
      </c>
      <c r="F7" s="14" t="s">
        <v>33</v>
      </c>
      <c r="G7" s="14" t="s">
        <v>44</v>
      </c>
      <c r="H7" s="15" t="str">
        <f>VLOOKUP(C7,[1]Sheet1!$C:$H,6,FALSE)</f>
        <v>聘用722名护路员对全县农村公路进行日常养护，每人每月工资1000元，总投资866.4万元。</v>
      </c>
      <c r="I7" s="14" t="s">
        <v>45</v>
      </c>
      <c r="J7" s="14">
        <v>722</v>
      </c>
      <c r="K7" s="14">
        <v>866.4</v>
      </c>
      <c r="L7" s="16">
        <f t="shared" ref="L7:L13" si="2">SUM(N7:V7)</f>
        <v>866.4</v>
      </c>
      <c r="M7" s="16">
        <f t="shared" ref="M7:M13" si="3">SUM(N7:S7)</f>
        <v>866.4</v>
      </c>
      <c r="N7" s="16">
        <v>866.4</v>
      </c>
      <c r="O7" s="16"/>
      <c r="P7" s="16"/>
      <c r="Q7" s="16"/>
      <c r="R7" s="16"/>
      <c r="S7" s="16"/>
      <c r="T7" s="16"/>
      <c r="U7" s="16"/>
      <c r="V7" s="16"/>
      <c r="W7" s="14" t="s">
        <v>46</v>
      </c>
      <c r="X7" s="22" t="s">
        <v>47</v>
      </c>
      <c r="Y7" s="25" t="s">
        <v>48</v>
      </c>
      <c r="Z7" s="16"/>
    </row>
    <row r="8" s="5" customFormat="1" ht="122" customHeight="1" spans="1:26">
      <c r="A8" s="12">
        <f t="shared" si="1"/>
        <v>3</v>
      </c>
      <c r="B8" s="16" t="s">
        <v>49</v>
      </c>
      <c r="C8" s="14" t="s">
        <v>50</v>
      </c>
      <c r="D8" s="14" t="s">
        <v>42</v>
      </c>
      <c r="E8" s="14" t="s">
        <v>43</v>
      </c>
      <c r="F8" s="14" t="s">
        <v>33</v>
      </c>
      <c r="G8" s="14" t="s">
        <v>44</v>
      </c>
      <c r="H8" s="15" t="str">
        <f>VLOOKUP(C8,[1]Sheet1!$C:$H,6,FALSE)</f>
        <v>各乡镇吸纳劳动年龄范围内的脱贫户（含监测帮扶对象）1162人到村级公益性岗位务工，每月参照自治区最低工资标准（1620元/人/月）给予岗位补贴，每月根据实际安置人数拨付补贴，总投资2258.928万元。</v>
      </c>
      <c r="I8" s="14" t="s">
        <v>45</v>
      </c>
      <c r="J8" s="14">
        <v>1162</v>
      </c>
      <c r="K8" s="14">
        <v>2258.928</v>
      </c>
      <c r="L8" s="16">
        <f t="shared" si="2"/>
        <v>2192.928</v>
      </c>
      <c r="M8" s="16">
        <f t="shared" si="3"/>
        <v>2192.928</v>
      </c>
      <c r="N8" s="16">
        <v>2192.928</v>
      </c>
      <c r="O8" s="16"/>
      <c r="P8" s="16"/>
      <c r="Q8" s="16"/>
      <c r="R8" s="16"/>
      <c r="S8" s="16"/>
      <c r="T8" s="16"/>
      <c r="U8" s="16"/>
      <c r="V8" s="16"/>
      <c r="W8" s="14" t="s">
        <v>51</v>
      </c>
      <c r="X8" s="16" t="s">
        <v>52</v>
      </c>
      <c r="Y8" s="25" t="s">
        <v>53</v>
      </c>
      <c r="Z8" s="16"/>
    </row>
    <row r="9" s="5" customFormat="1" ht="102" customHeight="1" spans="1:26">
      <c r="A9" s="12">
        <f t="shared" si="1"/>
        <v>4</v>
      </c>
      <c r="B9" s="16" t="s">
        <v>54</v>
      </c>
      <c r="C9" s="14" t="s">
        <v>55</v>
      </c>
      <c r="D9" s="14" t="s">
        <v>42</v>
      </c>
      <c r="E9" s="14" t="s">
        <v>56</v>
      </c>
      <c r="F9" s="14" t="s">
        <v>33</v>
      </c>
      <c r="G9" s="14" t="s">
        <v>44</v>
      </c>
      <c r="H9" s="15" t="str">
        <f>VLOOKUP(C9,[1]Sheet1!$C:$H,6,FALSE)</f>
        <v>对脱贫劳动力(含监测帮扶对象) (男16-60周岁，女16-55周岁)到疆外、疆内跨地(州、市)务工，并务工6个月以上，给予疆外750元、疆内350元的交通费补贴。其中：疆外500人、疆内1500人，总投资90万元。</v>
      </c>
      <c r="I9" s="14" t="s">
        <v>45</v>
      </c>
      <c r="J9" s="14">
        <v>2000</v>
      </c>
      <c r="K9" s="14">
        <v>90</v>
      </c>
      <c r="L9" s="16">
        <f t="shared" si="2"/>
        <v>52.5</v>
      </c>
      <c r="M9" s="16">
        <f t="shared" si="3"/>
        <v>52.5</v>
      </c>
      <c r="N9" s="16">
        <v>52.5</v>
      </c>
      <c r="O9" s="16"/>
      <c r="P9" s="16"/>
      <c r="Q9" s="16"/>
      <c r="R9" s="16"/>
      <c r="S9" s="16"/>
      <c r="T9" s="16"/>
      <c r="U9" s="16"/>
      <c r="V9" s="16"/>
      <c r="W9" s="14" t="s">
        <v>51</v>
      </c>
      <c r="X9" s="16" t="s">
        <v>52</v>
      </c>
      <c r="Y9" s="25" t="s">
        <v>57</v>
      </c>
      <c r="Z9" s="16"/>
    </row>
    <row r="10" s="5" customFormat="1" ht="120" customHeight="1" spans="1:26">
      <c r="A10" s="12">
        <f t="shared" si="1"/>
        <v>5</v>
      </c>
      <c r="B10" s="16" t="s">
        <v>58</v>
      </c>
      <c r="C10" s="14" t="s">
        <v>59</v>
      </c>
      <c r="D10" s="14" t="s">
        <v>42</v>
      </c>
      <c r="E10" s="14" t="s">
        <v>60</v>
      </c>
      <c r="F10" s="14" t="s">
        <v>33</v>
      </c>
      <c r="G10" s="14" t="s">
        <v>44</v>
      </c>
      <c r="H10" s="15" t="str">
        <f>VLOOKUP(C10,[1]Sheet1!$C:$H,6,FALSE)</f>
        <v>对吸纳脱贫劳动力（含监测帮扶对象）务工不少于3个月的企业，按吸纳1人奖补500元的标准给予一次性奖补，总投资25万元。</v>
      </c>
      <c r="I10" s="14" t="s">
        <v>45</v>
      </c>
      <c r="J10" s="14">
        <v>500</v>
      </c>
      <c r="K10" s="14">
        <v>25</v>
      </c>
      <c r="L10" s="16">
        <f t="shared" si="2"/>
        <v>25</v>
      </c>
      <c r="M10" s="16">
        <f t="shared" si="3"/>
        <v>25</v>
      </c>
      <c r="N10" s="16">
        <v>25</v>
      </c>
      <c r="O10" s="16"/>
      <c r="P10" s="16"/>
      <c r="Q10" s="16"/>
      <c r="R10" s="16"/>
      <c r="S10" s="16"/>
      <c r="T10" s="16"/>
      <c r="U10" s="16"/>
      <c r="V10" s="16"/>
      <c r="W10" s="14" t="s">
        <v>51</v>
      </c>
      <c r="X10" s="16" t="s">
        <v>52</v>
      </c>
      <c r="Y10" s="25" t="s">
        <v>61</v>
      </c>
      <c r="Z10" s="16"/>
    </row>
    <row r="11" s="5" customFormat="1" ht="112" customHeight="1" spans="1:26">
      <c r="A11" s="12">
        <f t="shared" si="1"/>
        <v>6</v>
      </c>
      <c r="B11" s="16" t="s">
        <v>62</v>
      </c>
      <c r="C11" s="14" t="s">
        <v>63</v>
      </c>
      <c r="D11" s="14" t="s">
        <v>64</v>
      </c>
      <c r="E11" s="14" t="s">
        <v>65</v>
      </c>
      <c r="F11" s="14" t="s">
        <v>33</v>
      </c>
      <c r="G11" s="14" t="s">
        <v>66</v>
      </c>
      <c r="H11" s="15" t="str">
        <f>VLOOKUP(C11,[1]Sheet1!$C:$H,6,FALSE)</f>
        <v>巴扎结米镇亚胡木丹（13）村创建自治区重点示范村，总投资1760万元：
1、实施污水处理设施建设项目，建设DN200的hdpe双壁波纹管5163米，DN300的hdpe双壁波纹管2780米，1000mm的检查井284座，200m³化粪池一座，100m³化粪池一座，污水提升井2座，污水提升设备2套，入户管DN110管，总长12500米，配套相关附属设施，投资1150万元。
2、实施天然气管网建设项目，铺设De50管道11.150公里，De63管道0.614公里，修建管道约6.9公里，De75管道1.217公里，De90管道0.219公里，De110管道1.423公里，阀门井（2600x2700）2个，配套钢管、燃气表、阀门、自闭阀等材料，配套相关附属设施，投资610万元,由债券资金保障。</v>
      </c>
      <c r="I11" s="14" t="s">
        <v>67</v>
      </c>
      <c r="J11" s="14">
        <v>1</v>
      </c>
      <c r="K11" s="14">
        <v>1760</v>
      </c>
      <c r="L11" s="16">
        <f t="shared" si="2"/>
        <v>760</v>
      </c>
      <c r="M11" s="16">
        <f t="shared" si="3"/>
        <v>760</v>
      </c>
      <c r="N11" s="16">
        <v>760</v>
      </c>
      <c r="O11" s="16"/>
      <c r="P11" s="16"/>
      <c r="Q11" s="16"/>
      <c r="R11" s="16"/>
      <c r="S11" s="16"/>
      <c r="T11" s="16"/>
      <c r="U11" s="16"/>
      <c r="V11" s="16"/>
      <c r="W11" s="14" t="s">
        <v>68</v>
      </c>
      <c r="X11" s="16" t="s">
        <v>69</v>
      </c>
      <c r="Y11" s="25" t="s">
        <v>70</v>
      </c>
      <c r="Z11" s="16"/>
    </row>
    <row r="12" s="5" customFormat="1" ht="112" customHeight="1" spans="1:26">
      <c r="A12" s="12">
        <f t="shared" si="1"/>
        <v>7</v>
      </c>
      <c r="B12" s="16" t="s">
        <v>71</v>
      </c>
      <c r="C12" s="14" t="s">
        <v>72</v>
      </c>
      <c r="D12" s="14" t="s">
        <v>64</v>
      </c>
      <c r="E12" s="14" t="s">
        <v>65</v>
      </c>
      <c r="F12" s="14" t="s">
        <v>33</v>
      </c>
      <c r="G12" s="14" t="s">
        <v>73</v>
      </c>
      <c r="H12" s="15" t="str">
        <f>VLOOKUP(C12,[1]Sheet1!$C:$H,6,FALSE)</f>
        <v>尕孜库勒乡英巴扎（3）村创建自治区重点示范村，总投资2650万元，其中：
1、实施污水处理设施建设项目，建设污水处理管网主管道16.2公里，支管道10.1公里，污水一体化处理设施2座并配套相关附属设施，投资1432万元； 
2、实施天然气管网建设项目，建设天然气管网主管道15.6公里，支管道45.5公里，调压箱32台，并配套相关附属设施，投资1218万元（债券资金保障1000万元，其他资金保障218万元）。</v>
      </c>
      <c r="I12" s="14" t="s">
        <v>67</v>
      </c>
      <c r="J12" s="14">
        <v>1</v>
      </c>
      <c r="K12" s="14">
        <v>2650</v>
      </c>
      <c r="L12" s="16">
        <f t="shared" si="2"/>
        <v>1432</v>
      </c>
      <c r="M12" s="16">
        <f t="shared" si="3"/>
        <v>1432</v>
      </c>
      <c r="N12" s="16">
        <v>1432</v>
      </c>
      <c r="O12" s="16"/>
      <c r="P12" s="16"/>
      <c r="Q12" s="16"/>
      <c r="R12" s="16"/>
      <c r="S12" s="16"/>
      <c r="T12" s="16"/>
      <c r="U12" s="16"/>
      <c r="V12" s="16"/>
      <c r="W12" s="14" t="s">
        <v>74</v>
      </c>
      <c r="X12" s="16" t="s">
        <v>75</v>
      </c>
      <c r="Y12" s="25" t="s">
        <v>76</v>
      </c>
      <c r="Z12" s="16"/>
    </row>
  </sheetData>
  <sheetProtection formatCells="0" formatRows="0" insertRows="0" deleteRows="0" autoFilter="0"/>
  <mergeCells count="23">
    <mergeCell ref="A1:Z1"/>
    <mergeCell ref="L2:V2"/>
    <mergeCell ref="M3:S3"/>
    <mergeCell ref="A5:F5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3:L4"/>
    <mergeCell ref="T3:T4"/>
    <mergeCell ref="U3:U4"/>
    <mergeCell ref="V3:V4"/>
    <mergeCell ref="W2:W4"/>
    <mergeCell ref="X2:X4"/>
    <mergeCell ref="Y2:Y4"/>
    <mergeCell ref="Z2:Z4"/>
  </mergeCells>
  <printOptions horizontalCentered="1"/>
  <pageMargins left="0.393055555555556" right="0.393055555555556" top="0.393055555555556" bottom="0.393055555555556" header="0" footer="0.118055555555556"/>
  <pageSetup paperSize="8" scale="53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2024-01-03T05:27:00Z</dcterms:created>
  <dcterms:modified xsi:type="dcterms:W3CDTF">2024-02-06T02:31:51Z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2C2FCE35A66A43CD8F8092134E5B62CA</vt:lpwstr>
  </property>
  <property fmtid="{D5CDD505-2E9C-101B-9397-08002B2CF9AE}" pid="3" name="KSOProductBuildVer">
    <vt:lpwstr>2052-11.8.2.10912</vt:lpwstr>
  </property>
</Properties>
</file>